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M56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52" i="63" l="1"/>
  <c r="AB4"/>
  <c r="AB97"/>
  <c r="AB81"/>
  <c r="AB97" i="62"/>
  <c r="AB61"/>
  <c r="AB29"/>
  <c r="AB21"/>
  <c r="AB44"/>
  <c r="AB32"/>
  <c r="AB76" i="61"/>
  <c r="AB68"/>
  <c r="AB60"/>
  <c r="AB44"/>
  <c r="AB4"/>
  <c r="AB81"/>
  <c r="AA6" i="63"/>
  <c r="AA97" i="62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58"/>
  <c r="C4"/>
  <c r="F4" s="1"/>
  <c r="B5"/>
  <c r="C5"/>
  <c r="B6"/>
  <c r="C6"/>
  <c r="F6" s="1"/>
  <c r="B7"/>
  <c r="F7" s="1"/>
  <c r="C7"/>
  <c r="B8"/>
  <c r="C8"/>
  <c r="B9"/>
  <c r="C9"/>
  <c r="B10"/>
  <c r="C10"/>
  <c r="B11"/>
  <c r="F11" s="1"/>
  <c r="C11"/>
  <c r="B12"/>
  <c r="C12"/>
  <c r="F12" s="1"/>
  <c r="B13"/>
  <c r="C13"/>
  <c r="B14"/>
  <c r="C14"/>
  <c r="F14" s="1"/>
  <c r="B15"/>
  <c r="F15" s="1"/>
  <c r="C15"/>
  <c r="B16"/>
  <c r="C16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F23" s="1"/>
  <c r="C23"/>
  <c r="B24"/>
  <c r="C24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F93" s="1"/>
  <c r="C93"/>
  <c r="B94"/>
  <c r="C94"/>
  <c r="B95"/>
  <c r="F95" s="1"/>
  <c r="C95"/>
  <c r="B96"/>
  <c r="C96"/>
  <c r="F96" s="1"/>
  <c r="B97"/>
  <c r="F97" s="1"/>
  <c r="C97"/>
  <c r="B98"/>
  <c r="C98"/>
  <c r="F98" s="1"/>
  <c r="C3"/>
  <c r="B3"/>
  <c r="B4" i="57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B29"/>
  <c r="F29" s="1"/>
  <c r="C29"/>
  <c r="B30"/>
  <c r="C30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F88" s="1"/>
  <c r="B89"/>
  <c r="F89" s="1"/>
  <c r="C89"/>
  <c r="B90"/>
  <c r="C90"/>
  <c r="F90" s="1"/>
  <c r="B91"/>
  <c r="C91"/>
  <c r="B92"/>
  <c r="C92"/>
  <c r="F92" s="1"/>
  <c r="B93"/>
  <c r="F93" s="1"/>
  <c r="C93"/>
  <c r="B94"/>
  <c r="C94"/>
  <c r="B95"/>
  <c r="F95" s="1"/>
  <c r="C95"/>
  <c r="B96"/>
  <c r="C96"/>
  <c r="F96" s="1"/>
  <c r="B97"/>
  <c r="C97"/>
  <c r="B98"/>
  <c r="C98"/>
  <c r="C3"/>
  <c r="B3"/>
  <c r="B4" i="56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B27"/>
  <c r="F27" s="1"/>
  <c r="C27"/>
  <c r="B28"/>
  <c r="C28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F74" s="1"/>
  <c r="B75"/>
  <c r="F75" s="1"/>
  <c r="C75"/>
  <c r="B76"/>
  <c r="C76"/>
  <c r="B77"/>
  <c r="F77" s="1"/>
  <c r="C77"/>
  <c r="B78"/>
  <c r="C78"/>
  <c r="F78" s="1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B29"/>
  <c r="C29"/>
  <c r="B30"/>
  <c r="C30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C53"/>
  <c r="B54"/>
  <c r="C54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F74" s="1"/>
  <c r="B75"/>
  <c r="F75" s="1"/>
  <c r="C75"/>
  <c r="B76"/>
  <c r="C76"/>
  <c r="B77"/>
  <c r="F77" s="1"/>
  <c r="C77"/>
  <c r="B78"/>
  <c r="C78"/>
  <c r="F78" s="1"/>
  <c r="B79"/>
  <c r="F79" s="1"/>
  <c r="C79"/>
  <c r="B80"/>
  <c r="C80"/>
  <c r="B81"/>
  <c r="F81" s="1"/>
  <c r="C81"/>
  <c r="B82"/>
  <c r="C82"/>
  <c r="F82" s="1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U94"/>
  <c r="U93"/>
  <c r="U92"/>
  <c r="N92"/>
  <c r="F92"/>
  <c r="U91"/>
  <c r="U90"/>
  <c r="N90"/>
  <c r="F90"/>
  <c r="U89"/>
  <c r="N89"/>
  <c r="U88"/>
  <c r="N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U97"/>
  <c r="U96"/>
  <c r="F96"/>
  <c r="U95"/>
  <c r="U94"/>
  <c r="N94"/>
  <c r="F94"/>
  <c r="U93"/>
  <c r="U92"/>
  <c r="U91"/>
  <c r="U90"/>
  <c r="N90"/>
  <c r="U89"/>
  <c r="U88"/>
  <c r="U87"/>
  <c r="U86"/>
  <c r="N86"/>
  <c r="U85"/>
  <c r="U84"/>
  <c r="U83"/>
  <c r="U82"/>
  <c r="N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U95"/>
  <c r="U94"/>
  <c r="F94"/>
  <c r="U93"/>
  <c r="U92"/>
  <c r="U91"/>
  <c r="U90"/>
  <c r="U89"/>
  <c r="U88"/>
  <c r="F88"/>
  <c r="U87"/>
  <c r="U86"/>
  <c r="U85"/>
  <c r="U84"/>
  <c r="U83"/>
  <c r="U82"/>
  <c r="U81"/>
  <c r="U80"/>
  <c r="F80"/>
  <c r="U79"/>
  <c r="U78"/>
  <c r="U77"/>
  <c r="U76"/>
  <c r="U75"/>
  <c r="U74"/>
  <c r="U73"/>
  <c r="U72"/>
  <c r="F72"/>
  <c r="U71"/>
  <c r="U70"/>
  <c r="U69"/>
  <c r="U68"/>
  <c r="U67"/>
  <c r="U66"/>
  <c r="U65"/>
  <c r="U64"/>
  <c r="F64"/>
  <c r="U63"/>
  <c r="U62"/>
  <c r="U61"/>
  <c r="U60"/>
  <c r="U59"/>
  <c r="U58"/>
  <c r="U57"/>
  <c r="U56"/>
  <c r="F56"/>
  <c r="U55"/>
  <c r="U54"/>
  <c r="U53"/>
  <c r="U52"/>
  <c r="U51"/>
  <c r="U50"/>
  <c r="U49"/>
  <c r="U48"/>
  <c r="F48"/>
  <c r="U47"/>
  <c r="U46"/>
  <c r="U45"/>
  <c r="U44"/>
  <c r="U43"/>
  <c r="U42"/>
  <c r="U41"/>
  <c r="U40"/>
  <c r="F40"/>
  <c r="U39"/>
  <c r="U38"/>
  <c r="U37"/>
  <c r="U36"/>
  <c r="U35"/>
  <c r="U34"/>
  <c r="U33"/>
  <c r="U32"/>
  <c r="F32"/>
  <c r="U31"/>
  <c r="U30"/>
  <c r="U29"/>
  <c r="U28"/>
  <c r="U27"/>
  <c r="U26"/>
  <c r="U25"/>
  <c r="U24"/>
  <c r="N24"/>
  <c r="U23"/>
  <c r="U22"/>
  <c r="U21"/>
  <c r="U20"/>
  <c r="U19"/>
  <c r="U18"/>
  <c r="U17"/>
  <c r="U16"/>
  <c r="F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F94"/>
  <c r="U93"/>
  <c r="U92"/>
  <c r="U91"/>
  <c r="U90"/>
  <c r="U89"/>
  <c r="N89"/>
  <c r="U88"/>
  <c r="U87"/>
  <c r="U86"/>
  <c r="N86"/>
  <c r="U85"/>
  <c r="U84"/>
  <c r="F84"/>
  <c r="U83"/>
  <c r="N83"/>
  <c r="U82"/>
  <c r="F82"/>
  <c r="U81"/>
  <c r="U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F30"/>
  <c r="U29"/>
  <c r="U28"/>
  <c r="N28"/>
  <c r="F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U12"/>
  <c r="N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F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N77"/>
  <c r="U76"/>
  <c r="U75"/>
  <c r="U74"/>
  <c r="U73"/>
  <c r="U72"/>
  <c r="U71"/>
  <c r="U70"/>
  <c r="F70"/>
  <c r="U69"/>
  <c r="N69"/>
  <c r="U68"/>
  <c r="F68"/>
  <c r="U67"/>
  <c r="U66"/>
  <c r="U65"/>
  <c r="U64"/>
  <c r="U63"/>
  <c r="U62"/>
  <c r="F62"/>
  <c r="U61"/>
  <c r="N61"/>
  <c r="U60"/>
  <c r="F60"/>
  <c r="U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F26"/>
  <c r="U25"/>
  <c r="U24"/>
  <c r="U23"/>
  <c r="N23"/>
  <c r="U22"/>
  <c r="U21"/>
  <c r="N21"/>
  <c r="U20"/>
  <c r="U19"/>
  <c r="N19"/>
  <c r="U18"/>
  <c r="N18"/>
  <c r="F18"/>
  <c r="U17"/>
  <c r="N17"/>
  <c r="U16"/>
  <c r="F16"/>
  <c r="U15"/>
  <c r="N15"/>
  <c r="U14"/>
  <c r="F14"/>
  <c r="U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F84"/>
  <c r="U83"/>
  <c r="U82"/>
  <c r="U81"/>
  <c r="N81"/>
  <c r="U80"/>
  <c r="N80"/>
  <c r="F80"/>
  <c r="U79"/>
  <c r="U78"/>
  <c r="U77"/>
  <c r="N77"/>
  <c r="U76"/>
  <c r="N76"/>
  <c r="F76"/>
  <c r="U75"/>
  <c r="U74"/>
  <c r="U73"/>
  <c r="N73"/>
  <c r="U72"/>
  <c r="N72"/>
  <c r="F72"/>
  <c r="U71"/>
  <c r="U70"/>
  <c r="U69"/>
  <c r="N69"/>
  <c r="U68"/>
  <c r="N68"/>
  <c r="F68"/>
  <c r="U67"/>
  <c r="U66"/>
  <c r="U65"/>
  <c r="N65"/>
  <c r="U64"/>
  <c r="N64"/>
  <c r="F64"/>
  <c r="U63"/>
  <c r="U62"/>
  <c r="U61"/>
  <c r="N61"/>
  <c r="U60"/>
  <c r="U59"/>
  <c r="U58"/>
  <c r="U57"/>
  <c r="U56"/>
  <c r="U55"/>
  <c r="U54"/>
  <c r="F54"/>
  <c r="U53"/>
  <c r="U52"/>
  <c r="U51"/>
  <c r="N51"/>
  <c r="U50"/>
  <c r="U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U31"/>
  <c r="U30"/>
  <c r="F30"/>
  <c r="U29"/>
  <c r="N29"/>
  <c r="U28"/>
  <c r="F28"/>
  <c r="U27"/>
  <c r="U26"/>
  <c r="U25"/>
  <c r="U24"/>
  <c r="U23"/>
  <c r="U22"/>
  <c r="U21"/>
  <c r="U20"/>
  <c r="F20"/>
  <c r="U19"/>
  <c r="N19"/>
  <c r="U18"/>
  <c r="F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86" l="1"/>
  <c r="F16"/>
  <c r="F14"/>
  <c r="F94" i="56"/>
  <c r="F92"/>
  <c r="F86"/>
  <c r="F84"/>
  <c r="F82"/>
  <c r="F80"/>
  <c r="F76"/>
  <c r="F72"/>
  <c r="F64"/>
  <c r="F50"/>
  <c r="F46"/>
  <c r="F44"/>
  <c r="F42"/>
  <c r="F40"/>
  <c r="F38"/>
  <c r="F36"/>
  <c r="F28"/>
  <c r="F24" i="58"/>
  <c r="F10"/>
  <c r="F8"/>
  <c r="F66" i="61"/>
  <c r="F94" i="62"/>
  <c r="F52"/>
  <c r="F14"/>
  <c r="B99" i="56"/>
  <c r="F86" i="57"/>
  <c r="F94" i="63"/>
  <c r="F88"/>
  <c r="F66"/>
  <c r="F44"/>
  <c r="F14"/>
  <c r="F96"/>
  <c r="C99"/>
  <c r="B99"/>
  <c r="F96" i="62"/>
  <c r="F45" i="61"/>
  <c r="F34"/>
  <c r="B99"/>
  <c r="C99" i="56"/>
  <c r="F88" i="55"/>
  <c r="F42"/>
  <c r="C99"/>
  <c r="F12"/>
  <c r="F90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M10" i="65"/>
  <c r="D10" i="55" s="1"/>
  <c r="G10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M64" i="65"/>
  <c r="D64" i="55" s="1"/>
  <c r="G64" s="1"/>
  <c r="O64" s="1"/>
  <c r="M65" i="65"/>
  <c r="D65" i="55" s="1"/>
  <c r="M66" i="65"/>
  <c r="D66" i="55" s="1"/>
  <c r="M67" i="65"/>
  <c r="D67" i="55" s="1"/>
  <c r="M68" i="65"/>
  <c r="D68" i="55" s="1"/>
  <c r="G68" s="1"/>
  <c r="M69" i="65"/>
  <c r="D69" i="55" s="1"/>
  <c r="M70" i="65"/>
  <c r="D70" i="55" s="1"/>
  <c r="M71" i="65"/>
  <c r="D71" i="55" s="1"/>
  <c r="M72" i="65"/>
  <c r="D72" i="55" s="1"/>
  <c r="M73" i="65"/>
  <c r="D73" i="55" s="1"/>
  <c r="M74" i="65"/>
  <c r="D74" i="55" s="1"/>
  <c r="M75" i="65"/>
  <c r="D75" i="5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O88" s="1"/>
  <c r="N91"/>
  <c r="N92"/>
  <c r="O92" s="1"/>
  <c r="N95"/>
  <c r="N96"/>
  <c r="I99"/>
  <c r="N81"/>
  <c r="N82"/>
  <c r="N85"/>
  <c r="N86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56"/>
  <c r="V4"/>
  <c r="V9"/>
  <c r="V32"/>
  <c r="O32"/>
  <c r="V40"/>
  <c r="V47"/>
  <c r="V24"/>
  <c r="V87"/>
  <c r="V10" i="56"/>
  <c r="O10"/>
  <c r="V26"/>
  <c r="O35"/>
  <c r="V40"/>
  <c r="O51"/>
  <c r="N8" i="55"/>
  <c r="F9"/>
  <c r="I99"/>
  <c r="M99"/>
  <c r="N12"/>
  <c r="F13"/>
  <c r="N28"/>
  <c r="O28" s="1"/>
  <c r="F29"/>
  <c r="N44"/>
  <c r="O44" s="1"/>
  <c r="F45"/>
  <c r="N60"/>
  <c r="O60" s="1"/>
  <c r="F61"/>
  <c r="O80"/>
  <c r="O92"/>
  <c r="V6" i="56"/>
  <c r="O15"/>
  <c r="V22"/>
  <c r="V36"/>
  <c r="O47"/>
  <c r="V52"/>
  <c r="V54"/>
  <c r="O54"/>
  <c r="V59"/>
  <c r="V78"/>
  <c r="O78"/>
  <c r="V86"/>
  <c r="V28" i="55"/>
  <c r="V44"/>
  <c r="V60"/>
  <c r="V11" i="56"/>
  <c r="V18"/>
  <c r="O18"/>
  <c r="V27"/>
  <c r="V32"/>
  <c r="V34"/>
  <c r="O34"/>
  <c r="V48"/>
  <c r="O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3" i="56"/>
  <c r="O93"/>
  <c r="V86" i="55"/>
  <c r="O86"/>
  <c r="O7" i="56"/>
  <c r="V28"/>
  <c r="V30"/>
  <c r="O30"/>
  <c r="V39"/>
  <c r="V44"/>
  <c r="V46"/>
  <c r="V63"/>
  <c r="V66"/>
  <c r="V74"/>
  <c r="V90"/>
  <c r="V98"/>
  <c r="J99" i="55"/>
  <c r="G6"/>
  <c r="N24"/>
  <c r="O24" s="1"/>
  <c r="N40"/>
  <c r="O40" s="1"/>
  <c r="N56"/>
  <c r="O56" s="1"/>
  <c r="O96"/>
  <c r="O56" i="56"/>
  <c r="V38" i="58"/>
  <c r="V54"/>
  <c r="O57"/>
  <c r="V86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98"/>
  <c r="V68" i="55"/>
  <c r="V76"/>
  <c r="V80"/>
  <c r="V84"/>
  <c r="V88"/>
  <c r="V92"/>
  <c r="V96"/>
  <c r="F3" i="56"/>
  <c r="F99" s="1"/>
  <c r="V5"/>
  <c r="V21"/>
  <c r="V37"/>
  <c r="V53"/>
  <c r="V69"/>
  <c r="V85"/>
  <c r="N3" i="57"/>
  <c r="V33" i="58"/>
  <c r="V65"/>
  <c r="N3" i="56"/>
  <c r="N90" i="57"/>
  <c r="F91"/>
  <c r="K99" i="58"/>
  <c r="U99"/>
  <c r="F9"/>
  <c r="F17"/>
  <c r="O26"/>
  <c r="V42"/>
  <c r="V58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O4" i="57"/>
  <c r="O53" i="58"/>
  <c r="F98" i="57"/>
  <c r="F99" s="1"/>
  <c r="G3" i="56"/>
  <c r="V3" s="1"/>
  <c r="O61"/>
  <c r="O13"/>
  <c r="G91" i="58"/>
  <c r="O91" s="1"/>
  <c r="O97" i="56"/>
  <c r="O89"/>
  <c r="O81"/>
  <c r="G50" i="55"/>
  <c r="G42"/>
  <c r="G26"/>
  <c r="V77" i="56"/>
  <c r="V45"/>
  <c r="O57"/>
  <c r="V65"/>
  <c r="V33"/>
  <c r="V17"/>
  <c r="O12" i="55"/>
  <c r="O85" i="56"/>
  <c r="O29"/>
  <c r="O95"/>
  <c r="O68"/>
  <c r="O70"/>
  <c r="O62"/>
  <c r="O3" i="55"/>
  <c r="O87"/>
  <c r="O9" i="58"/>
  <c r="V70" i="56"/>
  <c r="V62"/>
  <c r="O23"/>
  <c r="O96"/>
  <c r="O22"/>
  <c r="O14"/>
  <c r="O6"/>
  <c r="G98" i="55"/>
  <c r="G94"/>
  <c r="G90"/>
  <c r="V90" s="1"/>
  <c r="G82"/>
  <c r="V82" s="1"/>
  <c r="G78"/>
  <c r="G75"/>
  <c r="V75" s="1"/>
  <c r="G74"/>
  <c r="G71"/>
  <c r="G70"/>
  <c r="G67"/>
  <c r="V67" s="1"/>
  <c r="G66"/>
  <c r="O66" s="1"/>
  <c r="G63"/>
  <c r="V63" s="1"/>
  <c r="G62"/>
  <c r="V62" s="1"/>
  <c r="G58"/>
  <c r="V58" s="1"/>
  <c r="G46"/>
  <c r="V46" s="1"/>
  <c r="G38"/>
  <c r="V38" s="1"/>
  <c r="G34"/>
  <c r="V34" s="1"/>
  <c r="G30"/>
  <c r="V30" s="1"/>
  <c r="G22"/>
  <c r="V22" s="1"/>
  <c r="O20"/>
  <c r="G17"/>
  <c r="G11"/>
  <c r="V11" s="1"/>
  <c r="G7"/>
  <c r="V7" s="1"/>
  <c r="V3"/>
  <c r="O94" i="56"/>
  <c r="O86"/>
  <c r="O82"/>
  <c r="O74"/>
  <c r="O58"/>
  <c r="O42"/>
  <c r="O38"/>
  <c r="O24"/>
  <c r="O72"/>
  <c r="O64"/>
  <c r="O52"/>
  <c r="O28"/>
  <c r="O25"/>
  <c r="G72" i="55"/>
  <c r="V16"/>
  <c r="E99"/>
  <c r="V64"/>
  <c r="O27"/>
  <c r="O14"/>
  <c r="O9"/>
  <c r="V25" i="58"/>
  <c r="G34" i="57"/>
  <c r="V34" s="1"/>
  <c r="O24"/>
  <c r="G75" i="58"/>
  <c r="G59"/>
  <c r="G43"/>
  <c r="V43" s="1"/>
  <c r="E99"/>
  <c r="G27"/>
  <c r="G11"/>
  <c r="V11" s="1"/>
  <c r="O81"/>
  <c r="V66"/>
  <c r="O45"/>
  <c r="O41"/>
  <c r="O29"/>
  <c r="O17"/>
  <c r="G74" i="57"/>
  <c r="V74" s="1"/>
  <c r="O44"/>
  <c r="O30" i="58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N99" i="58"/>
  <c r="N99" i="57"/>
  <c r="O8" i="55"/>
  <c r="O34"/>
  <c r="V18"/>
  <c r="O18"/>
  <c r="N99" i="61"/>
  <c r="O10" i="55"/>
  <c r="V10"/>
  <c r="O80" i="57"/>
  <c r="V80"/>
  <c r="O6" i="55"/>
  <c r="V6"/>
  <c r="V26"/>
  <c r="O26"/>
  <c r="B2" i="78"/>
  <c r="B71"/>
  <c r="H64"/>
  <c r="P95"/>
  <c r="J95"/>
  <c r="O6"/>
  <c r="I61"/>
  <c r="O8"/>
  <c r="B34"/>
  <c r="P34"/>
  <c r="H47"/>
  <c r="P36"/>
  <c r="J32"/>
  <c r="H50"/>
  <c r="B73"/>
  <c r="I56"/>
  <c r="O12"/>
  <c r="G75"/>
  <c r="G98"/>
  <c r="Q5"/>
  <c r="J7"/>
  <c r="L40"/>
  <c r="K69"/>
  <c r="J51"/>
  <c r="B14"/>
  <c r="P82"/>
  <c r="K9"/>
  <c r="P84"/>
  <c r="B49"/>
  <c r="I7"/>
  <c r="P9"/>
  <c r="G94"/>
  <c r="J15"/>
  <c r="G18"/>
  <c r="P85"/>
  <c r="J77"/>
  <c r="H94"/>
  <c r="L68"/>
  <c r="J14"/>
  <c r="J79"/>
  <c r="I68"/>
  <c r="K64"/>
  <c r="I64"/>
  <c r="J45"/>
  <c r="O70"/>
  <c r="Q39"/>
  <c r="P57"/>
  <c r="O32"/>
  <c r="B91"/>
  <c r="B32"/>
  <c r="O82"/>
  <c r="H53"/>
  <c r="K47"/>
  <c r="I60"/>
  <c r="B31"/>
  <c r="G59"/>
  <c r="K53"/>
  <c r="J62"/>
  <c r="Q57"/>
  <c r="G78"/>
  <c r="J64"/>
  <c r="O53"/>
  <c r="K77"/>
  <c r="Q9"/>
  <c r="Q96"/>
  <c r="P94"/>
  <c r="N59"/>
  <c r="P81"/>
  <c r="I13"/>
  <c r="N80"/>
  <c r="G25"/>
  <c r="P49"/>
  <c r="P74"/>
  <c r="P17"/>
  <c r="B38"/>
  <c r="P16"/>
  <c r="O67"/>
  <c r="O74"/>
  <c r="Q74"/>
  <c r="O87"/>
  <c r="B84"/>
  <c r="P50"/>
  <c r="N53"/>
  <c r="P97"/>
  <c r="G84"/>
  <c r="N18"/>
  <c r="C1"/>
  <c r="B25"/>
  <c r="I74"/>
  <c r="Q89"/>
  <c r="J20"/>
  <c r="Q88"/>
  <c r="B65"/>
  <c r="P27"/>
  <c r="B17"/>
  <c r="B28"/>
  <c r="K67"/>
  <c r="O25"/>
  <c r="O88"/>
  <c r="K82"/>
  <c r="K34"/>
  <c r="L87"/>
  <c r="Q31"/>
  <c r="P20"/>
  <c r="N46"/>
  <c r="L94"/>
  <c r="Q8"/>
  <c r="L96"/>
  <c r="K52"/>
  <c r="N3"/>
  <c r="O86"/>
  <c r="L18"/>
  <c r="K91"/>
  <c r="B40"/>
  <c r="Q80"/>
  <c r="B36"/>
  <c r="I40"/>
  <c r="L70"/>
  <c r="N45"/>
  <c r="L78"/>
  <c r="L81"/>
  <c r="L80"/>
  <c r="G81"/>
  <c r="K29"/>
  <c r="B6"/>
  <c r="G41"/>
  <c r="L56"/>
  <c r="I20"/>
  <c r="N35"/>
  <c r="H56"/>
  <c r="J27"/>
  <c r="K24"/>
  <c r="K94"/>
  <c r="G21"/>
  <c r="G16"/>
  <c r="N33"/>
  <c r="I18"/>
  <c r="J83"/>
  <c r="H26"/>
  <c r="J98"/>
  <c r="P68"/>
  <c r="I38"/>
  <c r="L38"/>
  <c r="K40"/>
  <c r="Q22"/>
  <c r="P45"/>
  <c r="O45"/>
  <c r="N44"/>
  <c r="Q63"/>
  <c r="B76"/>
  <c r="G9"/>
  <c r="L67"/>
  <c r="I30"/>
  <c r="O81"/>
  <c r="B55"/>
  <c r="H27"/>
  <c r="G70"/>
  <c r="H5"/>
  <c r="L73"/>
  <c r="H3"/>
  <c r="H79"/>
  <c r="Q76"/>
  <c r="Q81"/>
  <c r="J70"/>
  <c r="O18"/>
  <c r="G43"/>
  <c r="K8"/>
  <c r="N82"/>
  <c r="P25"/>
  <c r="O34"/>
  <c r="G47"/>
  <c r="O36"/>
  <c r="O92"/>
  <c r="B44"/>
  <c r="L91"/>
  <c r="B42"/>
  <c r="I17"/>
  <c r="H25"/>
  <c r="G49"/>
  <c r="Q7"/>
  <c r="Q84"/>
  <c r="Q59"/>
  <c r="B57"/>
  <c r="B37"/>
  <c r="N90"/>
  <c r="N93"/>
  <c r="N96"/>
  <c r="L42"/>
  <c r="L44"/>
  <c r="Q28"/>
  <c r="G2"/>
  <c r="Q32"/>
  <c r="L34"/>
  <c r="P13"/>
  <c r="Q98"/>
  <c r="Q93"/>
  <c r="Q72"/>
  <c r="Q60"/>
  <c r="P46"/>
  <c r="Q73"/>
  <c r="L4"/>
  <c r="N76"/>
  <c r="H52"/>
  <c r="L5"/>
  <c r="B97"/>
  <c r="N65"/>
  <c r="P22"/>
  <c r="J21"/>
  <c r="I27"/>
  <c r="P91"/>
  <c r="O94"/>
  <c r="L57"/>
  <c r="B33"/>
  <c r="I33"/>
  <c r="P48"/>
  <c r="K32"/>
  <c r="G56"/>
  <c r="P64"/>
  <c r="H9"/>
  <c r="I47"/>
  <c r="J49"/>
  <c r="G44"/>
  <c r="I10"/>
  <c r="J11"/>
  <c r="K98"/>
  <c r="H30"/>
  <c r="H23"/>
  <c r="L85"/>
  <c r="L12"/>
  <c r="Q56"/>
  <c r="K36"/>
  <c r="Q48"/>
  <c r="O4"/>
  <c r="O20"/>
  <c r="P96"/>
  <c r="K89"/>
  <c r="J86"/>
  <c r="K30"/>
  <c r="B85"/>
  <c r="N21"/>
  <c r="Q18"/>
  <c r="D1"/>
  <c r="H88"/>
  <c r="P77"/>
  <c r="O52"/>
  <c r="B62"/>
  <c r="K18"/>
  <c r="F1"/>
  <c r="B18"/>
  <c r="B46"/>
  <c r="O68"/>
  <c r="N98"/>
  <c r="Q83"/>
  <c r="P83"/>
  <c r="G96"/>
  <c r="K65"/>
  <c r="B82"/>
  <c r="P31"/>
  <c r="N85"/>
  <c r="B19"/>
  <c r="B22"/>
  <c r="P18"/>
  <c r="J30"/>
  <c r="N31"/>
  <c r="Q20"/>
  <c r="B13"/>
  <c r="J46"/>
  <c r="B89"/>
  <c r="L15"/>
  <c r="K15"/>
  <c r="K12"/>
  <c r="J9"/>
  <c r="O23"/>
  <c r="N43"/>
  <c r="G77"/>
  <c r="N20"/>
  <c r="Q21"/>
  <c r="N39"/>
  <c r="N5"/>
  <c r="G5"/>
  <c r="P92"/>
  <c r="P21"/>
  <c r="Q77"/>
  <c r="P12"/>
  <c r="O57"/>
  <c r="P15"/>
  <c r="N56"/>
  <c r="O50"/>
  <c r="O64"/>
  <c r="L65"/>
  <c r="G48"/>
  <c r="O66"/>
  <c r="L26"/>
  <c r="G45"/>
  <c r="Q30"/>
  <c r="O13"/>
  <c r="Q94"/>
  <c r="N32"/>
  <c r="P55"/>
  <c r="B87"/>
  <c r="L55"/>
  <c r="P5"/>
  <c r="L46"/>
  <c r="N8"/>
  <c r="I96"/>
  <c r="B74"/>
  <c r="N42"/>
  <c r="H61"/>
  <c r="B61"/>
  <c r="G15"/>
  <c r="B75"/>
  <c r="L84"/>
  <c r="J56"/>
  <c r="K85"/>
  <c r="K50"/>
  <c r="H37"/>
  <c r="G31"/>
  <c r="I3"/>
  <c r="N87"/>
  <c r="I98"/>
  <c r="Q91"/>
  <c r="Q35"/>
  <c r="K73"/>
  <c r="I54"/>
  <c r="P58"/>
  <c r="L74"/>
  <c r="J24"/>
  <c r="O43"/>
  <c r="N57"/>
  <c r="K93"/>
  <c r="O71"/>
  <c r="P33"/>
  <c r="B70"/>
  <c r="H58"/>
  <c r="O11"/>
  <c r="Q58"/>
  <c r="L75"/>
  <c r="I21"/>
  <c r="H10"/>
  <c r="H54"/>
  <c r="N37"/>
  <c r="O35"/>
  <c r="H92"/>
  <c r="Q15"/>
  <c r="N28"/>
  <c r="H42"/>
  <c r="P38"/>
  <c r="G55"/>
  <c r="G79"/>
  <c r="B83"/>
  <c r="I91"/>
  <c r="L58"/>
  <c r="L21"/>
  <c r="G65"/>
  <c r="J54"/>
  <c r="O59"/>
  <c r="G90"/>
  <c r="I46"/>
  <c r="K11"/>
  <c r="K31"/>
  <c r="H76"/>
  <c r="K81"/>
  <c r="J60"/>
  <c r="Q67"/>
  <c r="Q54"/>
  <c r="G54"/>
  <c r="H71"/>
  <c r="Q68"/>
  <c r="O69"/>
  <c r="Q51"/>
  <c r="O47"/>
  <c r="G83"/>
  <c r="H86"/>
  <c r="Q70"/>
  <c r="P47"/>
  <c r="Q40"/>
  <c r="O41"/>
  <c r="G86"/>
  <c r="L77"/>
  <c r="O16"/>
  <c r="Q14"/>
  <c r="L95"/>
  <c r="Q6"/>
  <c r="I77"/>
  <c r="J96"/>
  <c r="G29"/>
  <c r="L7"/>
  <c r="Q38"/>
  <c r="G19"/>
  <c r="Q69"/>
  <c r="B3"/>
  <c r="G23"/>
  <c r="B78"/>
  <c r="G42"/>
  <c r="P70"/>
  <c r="O3"/>
  <c r="N89"/>
  <c r="P86"/>
  <c r="H91"/>
  <c r="I43"/>
  <c r="L32"/>
  <c r="K33"/>
  <c r="K45"/>
  <c r="J87"/>
  <c r="O79"/>
  <c r="H17"/>
  <c r="G24"/>
  <c r="J47"/>
  <c r="I97"/>
  <c r="Q79"/>
  <c r="L98"/>
  <c r="G61"/>
  <c r="L10"/>
  <c r="O15"/>
  <c r="K27"/>
  <c r="O90"/>
  <c r="N15"/>
  <c r="J42"/>
  <c r="J44"/>
  <c r="G28"/>
  <c r="I84"/>
  <c r="B24"/>
  <c r="L33"/>
  <c r="I19"/>
  <c r="I5"/>
  <c r="N92"/>
  <c r="N83"/>
  <c r="B94"/>
  <c r="Q46"/>
  <c r="N72"/>
  <c r="I15"/>
  <c r="N74"/>
  <c r="B66"/>
  <c r="I4"/>
  <c r="N6"/>
  <c r="G53"/>
  <c r="Q49"/>
  <c r="G91"/>
  <c r="B58"/>
  <c r="B30"/>
  <c r="N19"/>
  <c r="I94"/>
  <c r="K80"/>
  <c r="O38"/>
  <c r="I25"/>
  <c r="L22"/>
  <c r="K22"/>
  <c r="I34"/>
  <c r="J88"/>
  <c r="I89"/>
  <c r="H32"/>
  <c r="J23"/>
  <c r="K3"/>
  <c r="I88"/>
  <c r="H72"/>
  <c r="I48"/>
  <c r="H31"/>
  <c r="L3"/>
  <c r="L88"/>
  <c r="H65"/>
  <c r="N23"/>
  <c r="N91"/>
  <c r="N77"/>
  <c r="I9"/>
  <c r="H35"/>
  <c r="G37"/>
  <c r="P14"/>
  <c r="K84"/>
  <c r="H57"/>
  <c r="G35"/>
  <c r="L89"/>
  <c r="P66"/>
  <c r="Q55"/>
  <c r="G57"/>
  <c r="H36"/>
  <c r="P62"/>
  <c r="J90"/>
  <c r="J93"/>
  <c r="Q53"/>
  <c r="J25"/>
  <c r="G76"/>
  <c r="G71"/>
  <c r="I44"/>
  <c r="B60"/>
  <c r="Q92"/>
  <c r="P87"/>
  <c r="H38"/>
  <c r="G64"/>
  <c r="I45"/>
  <c r="K42"/>
  <c r="K83"/>
  <c r="B79"/>
  <c r="H80"/>
  <c r="N17"/>
  <c r="O98"/>
  <c r="Q24"/>
  <c r="N4"/>
  <c r="J12"/>
  <c r="J75"/>
  <c r="G74"/>
  <c r="G36"/>
  <c r="K41"/>
  <c r="K87"/>
  <c r="G72"/>
  <c r="K44"/>
  <c r="I42"/>
  <c r="Q90"/>
  <c r="O72"/>
  <c r="N73"/>
  <c r="J91"/>
  <c r="I81"/>
  <c r="K58"/>
  <c r="J92"/>
  <c r="Q75"/>
  <c r="O17"/>
  <c r="Q45"/>
  <c r="L82"/>
  <c r="N22"/>
  <c r="Q37"/>
  <c r="G10"/>
  <c r="O14"/>
  <c r="J84"/>
  <c r="P24"/>
  <c r="B26"/>
  <c r="G12"/>
  <c r="L8"/>
  <c r="I35"/>
  <c r="L19"/>
  <c r="B27"/>
  <c r="Q16"/>
  <c r="P88"/>
  <c r="K61"/>
  <c r="B35"/>
  <c r="B29"/>
  <c r="B93"/>
  <c r="O76"/>
  <c r="P89"/>
  <c r="P7"/>
  <c r="B39"/>
  <c r="H4"/>
  <c r="N14"/>
  <c r="N71"/>
  <c r="I63"/>
  <c r="L25"/>
  <c r="N24"/>
  <c r="N61"/>
  <c r="B95"/>
  <c r="B67"/>
  <c r="O28"/>
  <c r="B59"/>
  <c r="O27"/>
  <c r="I41"/>
  <c r="L23"/>
  <c r="B5"/>
  <c r="J50"/>
  <c r="I69"/>
  <c r="O39"/>
  <c r="Q12"/>
  <c r="O33"/>
  <c r="J81"/>
  <c r="J80"/>
  <c r="L45"/>
  <c r="I79"/>
  <c r="O19"/>
  <c r="N86"/>
  <c r="B16"/>
  <c r="I31"/>
  <c r="N58"/>
  <c r="Q43"/>
  <c r="B47"/>
  <c r="N26"/>
  <c r="K88"/>
  <c r="J89"/>
  <c r="H18"/>
  <c r="K19"/>
  <c r="K39"/>
  <c r="Q82"/>
  <c r="Q85"/>
  <c r="G26"/>
  <c r="H85"/>
  <c r="B15"/>
  <c r="Q33"/>
  <c r="O54"/>
  <c r="K26"/>
  <c r="I6"/>
  <c r="I8"/>
  <c r="O22"/>
  <c r="J13"/>
  <c r="J4"/>
  <c r="J57"/>
  <c r="I87"/>
  <c r="J82"/>
  <c r="J48"/>
  <c r="I26"/>
  <c r="N34"/>
  <c r="O93"/>
  <c r="G66"/>
  <c r="B8"/>
  <c r="N54"/>
  <c r="J94"/>
  <c r="O60"/>
  <c r="Q50"/>
  <c r="K6"/>
  <c r="I28"/>
  <c r="O85"/>
  <c r="H46"/>
  <c r="H39"/>
  <c r="K92"/>
  <c r="Q42"/>
  <c r="P42"/>
  <c r="P75"/>
  <c r="G38"/>
  <c r="G95"/>
  <c r="J34"/>
  <c r="P44"/>
  <c r="B63"/>
  <c r="N64"/>
  <c r="Q65"/>
  <c r="N97"/>
  <c r="B21"/>
  <c r="I22"/>
  <c r="Q17"/>
  <c r="I83"/>
  <c r="L16"/>
  <c r="P90"/>
  <c r="Q44"/>
  <c r="L90"/>
  <c r="J61"/>
  <c r="B90"/>
  <c r="P23"/>
  <c r="P71"/>
  <c r="I32"/>
  <c r="N60"/>
  <c r="L6"/>
  <c r="P53"/>
  <c r="K90"/>
  <c r="L72"/>
  <c r="P80"/>
  <c r="N84"/>
  <c r="H81"/>
  <c r="G17"/>
  <c r="J43"/>
  <c r="N7"/>
  <c r="O80"/>
  <c r="N9"/>
  <c r="P29"/>
  <c r="Q10"/>
  <c r="B77"/>
  <c r="N95"/>
  <c r="I29"/>
  <c r="B7"/>
  <c r="G85"/>
  <c r="L86"/>
  <c r="L41"/>
  <c r="L69"/>
  <c r="N49"/>
  <c r="N75"/>
  <c r="H98"/>
  <c r="I92"/>
  <c r="I36"/>
  <c r="N88"/>
  <c r="P76"/>
  <c r="K13"/>
  <c r="B4"/>
  <c r="O96"/>
  <c r="L39"/>
  <c r="H16"/>
  <c r="H73"/>
  <c r="O91"/>
  <c r="K55"/>
  <c r="Q29"/>
  <c r="K66"/>
  <c r="H93"/>
  <c r="O42"/>
  <c r="Q26"/>
  <c r="J22"/>
  <c r="H28"/>
  <c r="N69"/>
  <c r="O44"/>
  <c r="G33"/>
  <c r="K97"/>
  <c r="L49"/>
  <c r="H6"/>
  <c r="G89"/>
  <c r="G63"/>
  <c r="G13"/>
  <c r="B43"/>
  <c r="K16"/>
  <c r="I55"/>
  <c r="G69"/>
  <c r="L30"/>
  <c r="H59"/>
  <c r="K56"/>
  <c r="Q11"/>
  <c r="Q97"/>
  <c r="L83"/>
  <c r="B51"/>
  <c r="J53"/>
  <c r="L36"/>
  <c r="I23"/>
  <c r="H33"/>
  <c r="L62"/>
  <c r="J52"/>
  <c r="J35"/>
  <c r="H89"/>
  <c r="N94"/>
  <c r="L64"/>
  <c r="J63"/>
  <c r="B11"/>
  <c r="B20"/>
  <c r="O55"/>
  <c r="N40"/>
  <c r="L14"/>
  <c r="K59"/>
  <c r="G62"/>
  <c r="G82"/>
  <c r="P6"/>
  <c r="H66"/>
  <c r="J29"/>
  <c r="N63"/>
  <c r="P54"/>
  <c r="N52"/>
  <c r="B9"/>
  <c r="J39"/>
  <c r="K7"/>
  <c r="P73"/>
  <c r="J85"/>
  <c r="P39"/>
  <c r="K62"/>
  <c r="N66"/>
  <c r="I12"/>
  <c r="G8"/>
  <c r="K95"/>
  <c r="O62"/>
  <c r="N68"/>
  <c r="N38"/>
  <c r="O7"/>
  <c r="G93"/>
  <c r="O65"/>
  <c r="B64"/>
  <c r="K25"/>
  <c r="H60"/>
  <c r="J3"/>
  <c r="B88"/>
  <c r="I71"/>
  <c r="K28"/>
  <c r="G50"/>
  <c r="Q62"/>
  <c r="L48"/>
  <c r="K70"/>
  <c r="J68"/>
  <c r="Q64"/>
  <c r="I37"/>
  <c r="G40"/>
  <c r="O97"/>
  <c r="P78"/>
  <c r="J67"/>
  <c r="N67"/>
  <c r="L28"/>
  <c r="O61"/>
  <c r="B53"/>
  <c r="G30"/>
  <c r="P59"/>
  <c r="B48"/>
  <c r="H49"/>
  <c r="H14"/>
  <c r="H55"/>
  <c r="J73"/>
  <c r="H70"/>
  <c r="J36"/>
  <c r="B68"/>
  <c r="G32"/>
  <c r="G3"/>
  <c r="I90"/>
  <c r="Q13"/>
  <c r="P43"/>
  <c r="P10"/>
  <c r="N70"/>
  <c r="K68"/>
  <c r="B12"/>
  <c r="I58"/>
  <c r="O51"/>
  <c r="J17"/>
  <c r="K51"/>
  <c r="E1"/>
  <c r="K14"/>
  <c r="I85"/>
  <c r="J71"/>
  <c r="L79"/>
  <c r="J40"/>
  <c r="O26"/>
  <c r="O37"/>
  <c r="L92"/>
  <c r="N48"/>
  <c r="B96"/>
  <c r="I82"/>
  <c r="J72"/>
  <c r="O78"/>
  <c r="B69"/>
  <c r="H51"/>
  <c r="B23"/>
  <c r="L61"/>
  <c r="J69"/>
  <c r="K63"/>
  <c r="H83"/>
  <c r="Q34"/>
  <c r="O24"/>
  <c r="P67"/>
  <c r="I16"/>
  <c r="P37"/>
  <c r="I72"/>
  <c r="O89"/>
  <c r="I75"/>
  <c r="O83"/>
  <c r="H45"/>
  <c r="Q78"/>
  <c r="H82"/>
  <c r="K10"/>
  <c r="B80"/>
  <c r="G92"/>
  <c r="I95"/>
  <c r="G51"/>
  <c r="I66"/>
  <c r="O31"/>
  <c r="O48"/>
  <c r="I93"/>
  <c r="O40"/>
  <c r="Q61"/>
  <c r="O10"/>
  <c r="B10"/>
  <c r="B92"/>
  <c r="O9"/>
  <c r="K20"/>
  <c r="P3"/>
  <c r="K76"/>
  <c r="Q52"/>
  <c r="H2"/>
  <c r="O29"/>
  <c r="G52"/>
  <c r="G58"/>
  <c r="O58"/>
  <c r="K86"/>
  <c r="H48"/>
  <c r="B41"/>
  <c r="G97"/>
  <c r="L60"/>
  <c r="O84"/>
  <c r="G46"/>
  <c r="P63"/>
  <c r="I67"/>
  <c r="J41"/>
  <c r="H78"/>
  <c r="H77"/>
  <c r="P93"/>
  <c r="P72"/>
  <c r="K4"/>
  <c r="L76"/>
  <c r="H7"/>
  <c r="K35"/>
  <c r="K79"/>
  <c r="L31"/>
  <c r="L20"/>
  <c r="N29"/>
  <c r="P41"/>
  <c r="G27"/>
  <c r="L43"/>
  <c r="H62"/>
  <c r="B45"/>
  <c r="K57"/>
  <c r="N47"/>
  <c r="H74"/>
  <c r="K60"/>
  <c r="P65"/>
  <c r="J78"/>
  <c r="H63"/>
  <c r="I70"/>
  <c r="B56"/>
  <c r="Q87"/>
  <c r="H12"/>
  <c r="I11"/>
  <c r="L17"/>
  <c r="H68"/>
  <c r="K71"/>
  <c r="J10"/>
  <c r="I73"/>
  <c r="H87"/>
  <c r="O73"/>
  <c r="L51"/>
  <c r="J58"/>
  <c r="Q66"/>
  <c r="L66"/>
  <c r="P26"/>
  <c r="Q27"/>
  <c r="J59"/>
  <c r="G4"/>
  <c r="H84"/>
  <c r="J38"/>
  <c r="G39"/>
  <c r="G6"/>
  <c r="P40"/>
  <c r="N16"/>
  <c r="J6"/>
  <c r="Q3"/>
  <c r="I39"/>
  <c r="O49"/>
  <c r="Q47"/>
  <c r="G80"/>
  <c r="L24"/>
  <c r="L47"/>
  <c r="Q23"/>
  <c r="N13"/>
  <c r="L52"/>
  <c r="L35"/>
  <c r="L50"/>
  <c r="H8"/>
  <c r="K49"/>
  <c r="L63"/>
  <c r="P30"/>
  <c r="O63"/>
  <c r="K96"/>
  <c r="L97"/>
  <c r="O56"/>
  <c r="J16"/>
  <c r="N50"/>
  <c r="G60"/>
  <c r="H15"/>
  <c r="P8"/>
  <c r="J28"/>
  <c r="K46"/>
  <c r="K48"/>
  <c r="P56"/>
  <c r="P4"/>
  <c r="H40"/>
  <c r="H44"/>
  <c r="G68"/>
  <c r="K37"/>
  <c r="K21"/>
  <c r="P28"/>
  <c r="K75"/>
  <c r="H20"/>
  <c r="K23"/>
  <c r="G7"/>
  <c r="L27"/>
  <c r="N79"/>
  <c r="N41"/>
  <c r="N51"/>
  <c r="Q86"/>
  <c r="L37"/>
  <c r="L71"/>
  <c r="H29"/>
  <c r="N81"/>
  <c r="J55"/>
  <c r="O95"/>
  <c r="I86"/>
  <c r="K5"/>
  <c r="O46"/>
  <c r="J31"/>
  <c r="N12"/>
  <c r="G34"/>
  <c r="G22"/>
  <c r="J5"/>
  <c r="H75"/>
  <c r="B98"/>
  <c r="J8"/>
  <c r="K72"/>
  <c r="J76"/>
  <c r="G73"/>
  <c r="N30"/>
  <c r="I51"/>
  <c r="O5"/>
  <c r="P11"/>
  <c r="I14"/>
  <c r="J33"/>
  <c r="Q95"/>
  <c r="K54"/>
  <c r="J74"/>
  <c r="N25"/>
  <c r="H21"/>
  <c r="H69"/>
  <c r="H34"/>
  <c r="G14"/>
  <c r="I78"/>
  <c r="H90"/>
  <c r="P32"/>
  <c r="B86"/>
  <c r="P19"/>
  <c r="Q4"/>
  <c r="B52"/>
  <c r="O75"/>
  <c r="N78"/>
  <c r="K78"/>
  <c r="K74"/>
  <c r="P60"/>
  <c r="I76"/>
  <c r="H41"/>
  <c r="K38"/>
  <c r="I65"/>
  <c r="G87"/>
  <c r="B54"/>
  <c r="I50"/>
  <c r="I57"/>
  <c r="J37"/>
  <c r="G11"/>
  <c r="B72"/>
  <c r="I53"/>
  <c r="I24"/>
  <c r="G67"/>
  <c r="L54"/>
  <c r="J65"/>
  <c r="I52"/>
  <c r="P52"/>
  <c r="B81"/>
  <c r="Q36"/>
  <c r="L53"/>
  <c r="K17"/>
  <c r="I49"/>
  <c r="H22"/>
  <c r="L11"/>
  <c r="G88"/>
  <c r="H43"/>
  <c r="I59"/>
  <c r="P35"/>
  <c r="O30"/>
  <c r="N55"/>
  <c r="H95"/>
  <c r="L29"/>
  <c r="N11"/>
  <c r="N10"/>
  <c r="L93"/>
  <c r="J26"/>
  <c r="I62"/>
  <c r="P51"/>
  <c r="H13"/>
  <c r="L13"/>
  <c r="N27"/>
  <c r="H24"/>
  <c r="P69"/>
  <c r="H19"/>
  <c r="J18"/>
  <c r="B50"/>
  <c r="N62"/>
  <c r="P79"/>
  <c r="K43"/>
  <c r="O77"/>
  <c r="H96"/>
  <c r="P98"/>
  <c r="Q71"/>
  <c r="N36"/>
  <c r="J19"/>
  <c r="L59"/>
  <c r="G20"/>
  <c r="H97"/>
  <c r="Q25"/>
  <c r="I80"/>
  <c r="O21"/>
  <c r="L9"/>
  <c r="P61"/>
  <c r="H11"/>
  <c r="H67"/>
  <c r="Q19"/>
  <c r="J66"/>
  <c r="Q41"/>
  <c r="J97"/>
  <c r="V42" i="55" l="1"/>
  <c r="O42"/>
  <c r="O3" i="56"/>
  <c r="O34" i="57"/>
  <c r="V50" i="55"/>
  <c r="O50"/>
  <c r="R12" i="78"/>
  <c r="R47"/>
  <c r="M29"/>
  <c r="M33"/>
  <c r="M65"/>
  <c r="R95"/>
  <c r="M27"/>
  <c r="D58"/>
  <c r="C58"/>
  <c r="F58"/>
  <c r="E58"/>
  <c r="E53"/>
  <c r="F53"/>
  <c r="D53"/>
  <c r="C53"/>
  <c r="D77"/>
  <c r="C77"/>
  <c r="F77"/>
  <c r="E77"/>
  <c r="F7"/>
  <c r="C7"/>
  <c r="E7"/>
  <c r="D7"/>
  <c r="E33"/>
  <c r="C33"/>
  <c r="D33"/>
  <c r="F33"/>
  <c r="M20"/>
  <c r="M46"/>
  <c r="D24"/>
  <c r="F24"/>
  <c r="C24"/>
  <c r="E24"/>
  <c r="M31"/>
  <c r="R49"/>
  <c r="M84"/>
  <c r="E16"/>
  <c r="D16"/>
  <c r="C16"/>
  <c r="F16"/>
  <c r="J99"/>
  <c r="D86"/>
  <c r="E86"/>
  <c r="F86"/>
  <c r="C86"/>
  <c r="M85"/>
  <c r="R86"/>
  <c r="C90"/>
  <c r="D90"/>
  <c r="E90"/>
  <c r="F90"/>
  <c r="C6"/>
  <c r="F6"/>
  <c r="D6"/>
  <c r="E6"/>
  <c r="M79"/>
  <c r="D81"/>
  <c r="F81"/>
  <c r="E81"/>
  <c r="C81"/>
  <c r="R10"/>
  <c r="R96"/>
  <c r="R15"/>
  <c r="M51"/>
  <c r="E20"/>
  <c r="C20"/>
  <c r="F20"/>
  <c r="D20"/>
  <c r="R93"/>
  <c r="R4"/>
  <c r="R48"/>
  <c r="C80"/>
  <c r="D80"/>
  <c r="F80"/>
  <c r="E80"/>
  <c r="R90"/>
  <c r="R56"/>
  <c r="M91"/>
  <c r="R81"/>
  <c r="E69"/>
  <c r="C69"/>
  <c r="D69"/>
  <c r="F69"/>
  <c r="C37"/>
  <c r="D37"/>
  <c r="F37"/>
  <c r="E37"/>
  <c r="M73"/>
  <c r="C83"/>
  <c r="F83"/>
  <c r="D83"/>
  <c r="E83"/>
  <c r="M83"/>
  <c r="R11"/>
  <c r="C31"/>
  <c r="D31"/>
  <c r="F31"/>
  <c r="E31"/>
  <c r="R45"/>
  <c r="E57"/>
  <c r="F57"/>
  <c r="D57"/>
  <c r="C57"/>
  <c r="R65"/>
  <c r="R17"/>
  <c r="D45"/>
  <c r="E45"/>
  <c r="F45"/>
  <c r="C45"/>
  <c r="C11"/>
  <c r="D11"/>
  <c r="E11"/>
  <c r="F11"/>
  <c r="M90"/>
  <c r="M60"/>
  <c r="M22"/>
  <c r="R30"/>
  <c r="P99"/>
  <c r="M67"/>
  <c r="M40"/>
  <c r="R9"/>
  <c r="F79"/>
  <c r="E79"/>
  <c r="D79"/>
  <c r="C79"/>
  <c r="M69"/>
  <c r="D21"/>
  <c r="C21"/>
  <c r="F21"/>
  <c r="E21"/>
  <c r="E36"/>
  <c r="F36"/>
  <c r="C36"/>
  <c r="D36"/>
  <c r="R97"/>
  <c r="M52"/>
  <c r="R28"/>
  <c r="M97"/>
  <c r="F97"/>
  <c r="D97"/>
  <c r="C97"/>
  <c r="E97"/>
  <c r="E5"/>
  <c r="D5"/>
  <c r="C5"/>
  <c r="F5"/>
  <c r="D64"/>
  <c r="E64"/>
  <c r="C64"/>
  <c r="F64"/>
  <c r="D32"/>
  <c r="E32"/>
  <c r="F32"/>
  <c r="C32"/>
  <c r="C40"/>
  <c r="D40"/>
  <c r="E40"/>
  <c r="F40"/>
  <c r="R6"/>
  <c r="M45"/>
  <c r="R64"/>
  <c r="R67"/>
  <c r="G99"/>
  <c r="E91"/>
  <c r="C91"/>
  <c r="D91"/>
  <c r="F91"/>
  <c r="M17"/>
  <c r="R5"/>
  <c r="M41"/>
  <c r="E63"/>
  <c r="D63"/>
  <c r="C63"/>
  <c r="F63"/>
  <c r="E42"/>
  <c r="F42"/>
  <c r="D42"/>
  <c r="C42"/>
  <c r="M14"/>
  <c r="R39"/>
  <c r="R62"/>
  <c r="M55"/>
  <c r="R37"/>
  <c r="E59"/>
  <c r="D59"/>
  <c r="C59"/>
  <c r="F59"/>
  <c r="C9"/>
  <c r="E9"/>
  <c r="D9"/>
  <c r="F9"/>
  <c r="M78"/>
  <c r="R3"/>
  <c r="N99"/>
  <c r="D44"/>
  <c r="C44"/>
  <c r="E44"/>
  <c r="F44"/>
  <c r="R20"/>
  <c r="M4"/>
  <c r="R16"/>
  <c r="D96"/>
  <c r="E96"/>
  <c r="C96"/>
  <c r="F96"/>
  <c r="R7"/>
  <c r="E60"/>
  <c r="F60"/>
  <c r="D60"/>
  <c r="C60"/>
  <c r="D67"/>
  <c r="C67"/>
  <c r="E67"/>
  <c r="F67"/>
  <c r="R43"/>
  <c r="M21"/>
  <c r="R36"/>
  <c r="M44"/>
  <c r="D95"/>
  <c r="F95"/>
  <c r="E95"/>
  <c r="C95"/>
  <c r="M80"/>
  <c r="R55"/>
  <c r="C50"/>
  <c r="E50"/>
  <c r="F50"/>
  <c r="D50"/>
  <c r="M64"/>
  <c r="R61"/>
  <c r="R94"/>
  <c r="R52"/>
  <c r="M43"/>
  <c r="F66"/>
  <c r="C66"/>
  <c r="D66"/>
  <c r="E66"/>
  <c r="R24"/>
  <c r="E92"/>
  <c r="C92"/>
  <c r="F92"/>
  <c r="D92"/>
  <c r="M68"/>
  <c r="R46"/>
  <c r="R82"/>
  <c r="M63"/>
  <c r="E43"/>
  <c r="C43"/>
  <c r="D43"/>
  <c r="F43"/>
  <c r="D70"/>
  <c r="E70"/>
  <c r="C70"/>
  <c r="F70"/>
  <c r="R89"/>
  <c r="R76"/>
  <c r="R71"/>
  <c r="C68"/>
  <c r="E68"/>
  <c r="F68"/>
  <c r="D68"/>
  <c r="F89"/>
  <c r="E89"/>
  <c r="D89"/>
  <c r="C89"/>
  <c r="O99"/>
  <c r="R74"/>
  <c r="R14"/>
  <c r="D10"/>
  <c r="E10"/>
  <c r="F10"/>
  <c r="C10"/>
  <c r="M11"/>
  <c r="M28"/>
  <c r="R51"/>
  <c r="E13"/>
  <c r="F13"/>
  <c r="C13"/>
  <c r="D13"/>
  <c r="D39"/>
  <c r="C39"/>
  <c r="F39"/>
  <c r="E39"/>
  <c r="M24"/>
  <c r="R57"/>
  <c r="F78"/>
  <c r="E78"/>
  <c r="C78"/>
  <c r="D78"/>
  <c r="R63"/>
  <c r="R38"/>
  <c r="R31"/>
  <c r="M15"/>
  <c r="M75"/>
  <c r="M76"/>
  <c r="D3"/>
  <c r="C3"/>
  <c r="B99"/>
  <c r="E3"/>
  <c r="F3"/>
  <c r="R41"/>
  <c r="D28"/>
  <c r="F28"/>
  <c r="C28"/>
  <c r="E28"/>
  <c r="H99"/>
  <c r="F93"/>
  <c r="D93"/>
  <c r="E93"/>
  <c r="C93"/>
  <c r="R54"/>
  <c r="M53"/>
  <c r="M59"/>
  <c r="F17"/>
  <c r="D17"/>
  <c r="E17"/>
  <c r="C17"/>
  <c r="F22"/>
  <c r="D22"/>
  <c r="E22"/>
  <c r="C22"/>
  <c r="E29"/>
  <c r="D29"/>
  <c r="F29"/>
  <c r="C29"/>
  <c r="C8"/>
  <c r="D8"/>
  <c r="E8"/>
  <c r="F8"/>
  <c r="R68"/>
  <c r="M7"/>
  <c r="F19"/>
  <c r="C19"/>
  <c r="D19"/>
  <c r="E19"/>
  <c r="M54"/>
  <c r="R72"/>
  <c r="C35"/>
  <c r="E35"/>
  <c r="F35"/>
  <c r="D35"/>
  <c r="D41"/>
  <c r="C41"/>
  <c r="F41"/>
  <c r="E41"/>
  <c r="C49"/>
  <c r="D49"/>
  <c r="E49"/>
  <c r="F49"/>
  <c r="F65"/>
  <c r="D65"/>
  <c r="E65"/>
  <c r="C65"/>
  <c r="R85"/>
  <c r="R84"/>
  <c r="C4"/>
  <c r="D4"/>
  <c r="F4"/>
  <c r="E4"/>
  <c r="R79"/>
  <c r="M39"/>
  <c r="R34"/>
  <c r="D72"/>
  <c r="E72"/>
  <c r="F72"/>
  <c r="C72"/>
  <c r="F55"/>
  <c r="C55"/>
  <c r="D55"/>
  <c r="E55"/>
  <c r="D82"/>
  <c r="F82"/>
  <c r="E82"/>
  <c r="C82"/>
  <c r="M26"/>
  <c r="M98"/>
  <c r="M77"/>
  <c r="F27"/>
  <c r="D27"/>
  <c r="E27"/>
  <c r="C27"/>
  <c r="M72"/>
  <c r="D14"/>
  <c r="E14"/>
  <c r="F14"/>
  <c r="C14"/>
  <c r="M74"/>
  <c r="M30"/>
  <c r="R87"/>
  <c r="M9"/>
  <c r="R13"/>
  <c r="F25"/>
  <c r="E25"/>
  <c r="D25"/>
  <c r="C25"/>
  <c r="I99"/>
  <c r="M3"/>
  <c r="M71"/>
  <c r="R77"/>
  <c r="M35"/>
  <c r="M87"/>
  <c r="R27"/>
  <c r="R91"/>
  <c r="M10"/>
  <c r="R18"/>
  <c r="F76"/>
  <c r="E76"/>
  <c r="C76"/>
  <c r="D76"/>
  <c r="R98"/>
  <c r="F94"/>
  <c r="D94"/>
  <c r="E94"/>
  <c r="C94"/>
  <c r="R23"/>
  <c r="M93"/>
  <c r="E56"/>
  <c r="F56"/>
  <c r="D56"/>
  <c r="C56"/>
  <c r="D26"/>
  <c r="E26"/>
  <c r="F26"/>
  <c r="C26"/>
  <c r="R25"/>
  <c r="R44"/>
  <c r="D46"/>
  <c r="F46"/>
  <c r="C46"/>
  <c r="E46"/>
  <c r="R53"/>
  <c r="M58"/>
  <c r="C18"/>
  <c r="E18"/>
  <c r="F18"/>
  <c r="D18"/>
  <c r="L99"/>
  <c r="M8"/>
  <c r="M23"/>
  <c r="R83"/>
  <c r="M6"/>
  <c r="M16"/>
  <c r="D84"/>
  <c r="E84"/>
  <c r="F84"/>
  <c r="C84"/>
  <c r="R78"/>
  <c r="F75"/>
  <c r="E75"/>
  <c r="C75"/>
  <c r="D75"/>
  <c r="M48"/>
  <c r="R88"/>
  <c r="M70"/>
  <c r="M56"/>
  <c r="D23"/>
  <c r="F23"/>
  <c r="C23"/>
  <c r="E23"/>
  <c r="F62"/>
  <c r="E62"/>
  <c r="D62"/>
  <c r="C62"/>
  <c r="M86"/>
  <c r="R29"/>
  <c r="M57"/>
  <c r="E73"/>
  <c r="F73"/>
  <c r="D73"/>
  <c r="C73"/>
  <c r="C12"/>
  <c r="E12"/>
  <c r="F12"/>
  <c r="D12"/>
  <c r="E61"/>
  <c r="C61"/>
  <c r="D61"/>
  <c r="F61"/>
  <c r="M88"/>
  <c r="R22"/>
  <c r="M12"/>
  <c r="M38"/>
  <c r="R92"/>
  <c r="K99"/>
  <c r="E15"/>
  <c r="F15"/>
  <c r="D15"/>
  <c r="C15"/>
  <c r="F98"/>
  <c r="D98"/>
  <c r="C98"/>
  <c r="E98"/>
  <c r="R42"/>
  <c r="M36"/>
  <c r="R50"/>
  <c r="C74"/>
  <c r="D74"/>
  <c r="E74"/>
  <c r="F74"/>
  <c r="M50"/>
  <c r="M49"/>
  <c r="D38"/>
  <c r="C38"/>
  <c r="E38"/>
  <c r="F38"/>
  <c r="M96"/>
  <c r="M89"/>
  <c r="M47"/>
  <c r="R66"/>
  <c r="R21"/>
  <c r="R8"/>
  <c r="M5"/>
  <c r="M37"/>
  <c r="M66"/>
  <c r="E34"/>
  <c r="D34"/>
  <c r="F34"/>
  <c r="C34"/>
  <c r="M18"/>
  <c r="C52"/>
  <c r="D52"/>
  <c r="F52"/>
  <c r="E52"/>
  <c r="C85"/>
  <c r="E85"/>
  <c r="D85"/>
  <c r="F85"/>
  <c r="M34"/>
  <c r="M92"/>
  <c r="M82"/>
  <c r="R33"/>
  <c r="Q99"/>
  <c r="E88"/>
  <c r="C88"/>
  <c r="D88"/>
  <c r="F88"/>
  <c r="M81"/>
  <c r="C54"/>
  <c r="F54"/>
  <c r="E54"/>
  <c r="D54"/>
  <c r="M62"/>
  <c r="M61"/>
  <c r="R70"/>
  <c r="C51"/>
  <c r="E51"/>
  <c r="D51"/>
  <c r="F51"/>
  <c r="R80"/>
  <c r="D87"/>
  <c r="C87"/>
  <c r="F87"/>
  <c r="E87"/>
  <c r="M19"/>
  <c r="M25"/>
  <c r="R73"/>
  <c r="M13"/>
  <c r="R60"/>
  <c r="R32"/>
  <c r="R26"/>
  <c r="R69"/>
  <c r="R59"/>
  <c r="M94"/>
  <c r="M42"/>
  <c r="D47"/>
  <c r="E47"/>
  <c r="C47"/>
  <c r="F47"/>
  <c r="R40"/>
  <c r="D71"/>
  <c r="C71"/>
  <c r="F71"/>
  <c r="E71"/>
  <c r="R19"/>
  <c r="M95"/>
  <c r="C48"/>
  <c r="F48"/>
  <c r="D48"/>
  <c r="E48"/>
  <c r="R35"/>
  <c r="M32"/>
  <c r="E30"/>
  <c r="C30"/>
  <c r="F30"/>
  <c r="D30"/>
  <c r="R58"/>
  <c r="R75"/>
  <c r="O11" i="58"/>
  <c r="O74" i="57"/>
  <c r="V66" i="55"/>
  <c r="O22"/>
  <c r="O90"/>
  <c r="V91" i="58"/>
  <c r="V13" i="57"/>
  <c r="O8" i="56"/>
  <c r="O9" i="57"/>
  <c r="O61"/>
  <c r="O30" i="55"/>
  <c r="O46"/>
  <c r="V98"/>
  <c r="O98"/>
  <c r="V94"/>
  <c r="O94"/>
  <c r="O82"/>
  <c r="O78"/>
  <c r="V78"/>
  <c r="O75"/>
  <c r="V74"/>
  <c r="O74"/>
  <c r="V71"/>
  <c r="O71"/>
  <c r="O70"/>
  <c r="V70"/>
  <c r="O67"/>
  <c r="O63"/>
  <c r="O62"/>
  <c r="O58"/>
  <c r="O38"/>
  <c r="V17"/>
  <c r="O17"/>
  <c r="O11"/>
  <c r="O7"/>
  <c r="O4" i="56"/>
  <c r="O72" i="55"/>
  <c r="V72"/>
  <c r="V75" i="58"/>
  <c r="O75"/>
  <c r="O59"/>
  <c r="V59"/>
  <c r="O43"/>
  <c r="O27"/>
  <c r="V27"/>
  <c r="O77" i="57"/>
  <c r="V45"/>
  <c r="O2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F99" i="78" l="1"/>
  <c r="R99"/>
  <c r="C99"/>
  <c r="E99"/>
  <c r="D99"/>
  <c r="M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8" i="54" l="1"/>
  <c r="DB67"/>
  <c r="DB63"/>
  <c r="DB42"/>
  <c r="DB37"/>
  <c r="DB33"/>
  <c r="DB29"/>
  <c r="DB25"/>
  <c r="DB3"/>
  <c r="BM62"/>
  <c r="BM42"/>
  <c r="DI42" s="1"/>
  <c r="E42" i="40" s="1"/>
  <c r="BF42" i="54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J15"/>
  <c r="F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AY40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CW16"/>
  <c r="CP44"/>
  <c r="CI26"/>
  <c r="CI36"/>
  <c r="CB41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<sst xmlns="http://schemas.openxmlformats.org/spreadsheetml/2006/main" count="8867" uniqueCount="550">
  <si>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</si>
  <si>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</si>
  <si>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</si>
  <si>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</si>
  <si>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</si>
  <si>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</si>
  <si>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</si>
  <si>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</si>
  <si>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</si>
  <si>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</si>
  <si>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</si>
  <si>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</si>
  <si>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</si>
  <si>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</si>
  <si>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</si>
  <si>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</si>
  <si>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</si>
  <si>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</si>
  <si>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</si>
  <si>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</si>
  <si>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</si>
  <si>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</si>
  <si>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</si>
  <si>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</si>
  <si>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</si>
  <si>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</si>
  <si>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</si>
  <si>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</si>
  <si>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</si>
  <si>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</si>
  <si>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</si>
  <si>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</si>
  <si>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</si>
  <si>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</si>
  <si>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</si>
  <si>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</si>
  <si>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</si>
  <si>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</si>
  <si>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</si>
  <si>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</si>
  <si>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</si>
  <si>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</si>
  <si>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</si>
  <si>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</si>
  <si>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</si>
  <si>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</si>
  <si>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</si>
  <si>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</si>
  <si>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</si>
  <si>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</si>
  <si>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</si>
  <si>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</si>
  <si>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</si>
  <si>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</si>
  <si>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</si>
  <si>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</si>
  <si>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</si>
  <si>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</si>
  <si>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</si>
  <si>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</si>
  <si>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</si>
  <si>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</si>
  <si>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</si>
  <si>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</si>
  <si>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</si>
  <si>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</si>
  <si>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</si>
  <si>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</si>
  <si>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</si>
  <si>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</si>
  <si>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</si>
  <si>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</si>
  <si>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</si>
  <si>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</si>
  <si>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</si>
  <si>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</si>
  <si>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</si>
  <si>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</si>
  <si>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</si>
  <si>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</si>
  <si>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</si>
  <si>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</si>
  <si>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</si>
  <si>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</si>
  <si>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</si>
  <si>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</si>
  <si>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</si>
  <si>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</si>
  <si>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</si>
  <si>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</si>
  <si>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</si>
  <si>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</si>
  <si>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</si>
  <si>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</si>
  <si>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</si>
  <si>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</si>
  <si>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</si>
  <si>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</si>
  <si>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</si>
  <si>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</si>
  <si>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</si>
  <si>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</si>
  <si>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</si>
  <si>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</si>
  <si>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</si>
  <si>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</si>
  <si>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</si>
  <si>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</si>
  <si>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</si>
  <si>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</si>
  <si>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</si>
  <si>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</si>
  <si>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</si>
  <si>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</si>
  <si>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</si>
  <si>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</si>
  <si>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</si>
  <si>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</si>
  <si>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</si>
  <si>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</si>
  <si>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</si>
  <si>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</si>
  <si>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</si>
  <si>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</si>
  <si>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</si>
  <si>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</si>
  <si>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</si>
  <si>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</si>
  <si>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</si>
  <si>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</si>
  <si>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</si>
  <si>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</si>
  <si>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</si>
  <si>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</si>
  <si>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</si>
  <si>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</si>
  <si>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</si>
  <si>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</si>
  <si>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</si>
  <si>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</si>
  <si>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</si>
  <si>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</si>
  <si>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</si>
  <si>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</si>
  <si>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</si>
  <si>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</si>
  <si>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</si>
  <si>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</si>
  <si>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</si>
  <si>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</si>
  <si>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</si>
  <si>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</si>
  <si>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</si>
  <si>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</si>
  <si>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</si>
  <si>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</si>
  <si>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</si>
  <si>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</si>
  <si>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</si>
  <si>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</si>
  <si>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</si>
  <si>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</si>
  <si>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</si>
  <si>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</si>
  <si>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</si>
  <si>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</si>
  <si>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</si>
  <si>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</si>
  <si>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</si>
  <si>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</si>
  <si>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</si>
  <si>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</si>
  <si>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</si>
  <si>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</si>
  <si>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</si>
  <si>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</si>
  <si>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</si>
  <si>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</si>
  <si>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</si>
  <si>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</si>
  <si>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</si>
  <si>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</si>
  <si>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</si>
  <si>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</si>
  <si>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</si>
  <si>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</si>
  <si>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</si>
  <si>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</si>
  <si>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</si>
  <si>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</si>
  <si>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</si>
  <si>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</si>
  <si>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</si>
  <si>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</si>
  <si>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</si>
  <si>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</si>
  <si>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</si>
  <si>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</si>
  <si>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</si>
  <si>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</si>
  <si>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</si>
  <si>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</si>
  <si>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</si>
  <si>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</si>
  <si>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</si>
  <si>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</si>
  <si>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</si>
  <si>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</si>
  <si>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</si>
  <si>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</si>
  <si>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</si>
  <si>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</si>
  <si>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</si>
  <si>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</si>
  <si>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</si>
  <si>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</si>
  <si>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</si>
  <si>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</si>
  <si>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</si>
  <si>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</si>
  <si>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</si>
  <si>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</si>
  <si>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</si>
  <si>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</si>
  <si>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</si>
  <si>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</si>
  <si>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</si>
  <si>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</si>
  <si>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</si>
  <si>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</si>
  <si>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</si>
  <si>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</si>
  <si>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</si>
  <si>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</si>
  <si>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</si>
  <si>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</si>
  <si>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</si>
  <si>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</si>
  <si>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</si>
  <si>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</si>
  <si>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</si>
  <si>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</si>
  <si>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</si>
  <si>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</si>
  <si>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</si>
  <si>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</si>
  <si>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</si>
  <si>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</si>
  <si>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</si>
  <si>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</si>
  <si>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</si>
  <si>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</si>
  <si>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</si>
  <si>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</si>
  <si>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</si>
  <si>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</si>
  <si>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</si>
  <si>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</si>
  <si>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</si>
  <si>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</si>
  <si>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</si>
  <si>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</si>
  <si>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</si>
  <si>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</si>
  <si>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</si>
  <si>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</si>
  <si>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</si>
  <si>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</si>
  <si>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</si>
  <si>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</si>
  <si>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</si>
  <si>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</si>
  <si>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</si>
  <si>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</si>
  <si>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</si>
  <si>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</si>
  <si>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</si>
  <si>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</si>
  <si>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</si>
  <si>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</si>
  <si>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</si>
  <si>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</si>
  <si>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</si>
  <si>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</si>
  <si>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</si>
  <si>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</si>
  <si>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</si>
  <si>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</si>
  <si>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</si>
  <si>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</si>
  <si>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</si>
  <si>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</si>
  <si>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</si>
  <si>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</si>
  <si>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</si>
  <si>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</si>
  <si>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</si>
  <si>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</si>
  <si>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</si>
  <si>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</si>
  <si>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</si>
  <si>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</si>
  <si>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</si>
  <si>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</si>
  <si>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</si>
  <si>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</si>
  <si>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</si>
  <si>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</si>
  <si>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</si>
  <si>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</si>
  <si>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</si>
  <si>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</si>
  <si>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</si>
  <si>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</si>
  <si>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</si>
  <si>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</si>
  <si>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</si>
  <si>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</si>
  <si>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</si>
  <si>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</si>
  <si>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</si>
  <si>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</si>
  <si>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</si>
  <si>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</si>
  <si>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</si>
  <si>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</si>
  <si>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</si>
  <si>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</si>
  <si>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</si>
  <si>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</si>
  <si>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</si>
  <si>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</si>
  <si>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</si>
  <si>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</si>
  <si>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</si>
  <si>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</si>
  <si>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</si>
  <si>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</si>
  <si>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</si>
  <si>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</si>
  <si>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</si>
  <si>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</si>
  <si>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</si>
  <si>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</si>
  <si>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</si>
  <si>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</si>
  <si>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</si>
  <si>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</si>
  <si>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</si>
  <si>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</si>
  <si>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</si>
  <si>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</si>
  <si>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</si>
  <si>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</si>
  <si>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</si>
  <si>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</si>
  <si>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</si>
  <si>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</si>
  <si>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</si>
  <si>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</si>
  <si>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</si>
  <si>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</si>
  <si>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</si>
  <si>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</si>
  <si>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</si>
  <si>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</si>
  <si>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</si>
  <si>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</si>
  <si>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</si>
  <si>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</si>
  <si>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</si>
  <si>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</si>
  <si>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</si>
  <si>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</si>
  <si>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</si>
  <si>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</si>
  <si>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</si>
  <si>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</si>
  <si>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</si>
  <si>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</si>
  <si>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</si>
  <si>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</si>
  <si>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</si>
  <si>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</si>
  <si>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</si>
  <si>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</si>
  <si>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</si>
  <si>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</si>
  <si>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</si>
  <si>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</si>
  <si>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</si>
  <si>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</si>
  <si>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</si>
  <si>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</si>
  <si>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</si>
  <si>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</si>
  <si>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</si>
  <si>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</si>
  <si>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</si>
  <si>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</si>
  <si>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</si>
  <si>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</si>
  <si>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</si>
  <si>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</si>
  <si>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</si>
  <si>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</si>
  <si>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</si>
  <si>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</si>
  <si>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</si>
  <si>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</si>
  <si>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</si>
  <si>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</si>
  <si>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</si>
  <si>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</si>
  <si>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</si>
  <si>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</si>
  <si>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</si>
  <si>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</si>
  <si>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</si>
  <si>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</si>
  <si>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</si>
  <si>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</si>
  <si>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</si>
  <si>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</si>
  <si>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</si>
  <si>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</si>
  <si>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</si>
  <si>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</si>
  <si>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</si>
  <si>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</si>
  <si>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</si>
  <si>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</si>
  <si>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</si>
  <si>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</si>
  <si>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</si>
  <si>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</si>
  <si>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</si>
  <si>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</si>
  <si>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</si>
  <si>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</si>
  <si>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</si>
  <si>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</si>
  <si>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</si>
  <si>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</si>
  <si>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</si>
  <si>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</si>
  <si>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</si>
  <si>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</si>
  <si>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</si>
  <si>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</si>
  <si>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</si>
  <si>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</si>
  <si>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</si>
  <si>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</si>
  <si>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</si>
  <si>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</si>
  <si>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</si>
  <si>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</si>
  <si>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</si>
  <si>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</si>
  <si>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</si>
  <si>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</si>
  <si>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</si>
  <si>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</si>
  <si>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</si>
  <si>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</si>
  <si>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</si>
  <si>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</si>
  <si>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</si>
  <si>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</si>
  <si>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</si>
  <si>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</si>
  <si>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</si>
  <si>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</si>
  <si>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</si>
  <si>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</si>
  <si>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</si>
  <si>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</si>
  <si>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</si>
  <si>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</si>
  <si>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</si>
  <si>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</si>
  <si>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</si>
  <si>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</si>
  <si>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</si>
  <si>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</si>
  <si>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</si>
  <si>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</si>
  <si>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</si>
  <si>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</si>
  <si>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</si>
  <si>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</si>
  <si>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</si>
  <si>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</si>
  <si>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</si>
  <si>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</si>
  <si>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</si>
  <si>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</si>
  <si>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</si>
  <si>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</si>
  <si>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</si>
  <si>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</si>
  <si>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</si>
  <si>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</si>
  <si>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</si>
  <si>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</si>
  <si>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</si>
  <si>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</si>
  <si>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</si>
  <si>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</si>
  <si>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</si>
  <si>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</si>
  <si>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</si>
  <si>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</si>
  <si>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</si>
  <si>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</si>
  <si>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</si>
  <si>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</si>
  <si>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</si>
  <si>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</si>
  <si>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</si>
  <si>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</si>
  <si>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</si>
  <si>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</si>
  <si>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</si>
  <si>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47IS2023/08/31</t>
  </si>
  <si>
    <t>31-08-2023</t>
  </si>
  <si>
    <t>BALCO_LOAD</t>
  </si>
  <si>
    <t>TANGEDCO</t>
  </si>
  <si>
    <t>KAMENG</t>
  </si>
  <si>
    <t>SOLAPUR_SOLAR</t>
  </si>
  <si>
    <t>SKS Raigarh</t>
  </si>
  <si>
    <t>Meghalaya_Ben</t>
  </si>
  <si>
    <t>GBHHPL</t>
  </si>
  <si>
    <t>VLSEZ</t>
  </si>
  <si>
    <t>BCMLB001</t>
  </si>
  <si>
    <t>ITCWIND</t>
  </si>
  <si>
    <t>GOA_Beneficiary</t>
  </si>
  <si>
    <t>JPNIGRIE_JNSTPP</t>
  </si>
  <si>
    <t>HP</t>
  </si>
  <si>
    <t>OPGPGPLU4TN</t>
  </si>
  <si>
    <t>CHANJUII</t>
  </si>
  <si>
    <t>HIRIYUR_OSTROKANNADA</t>
  </si>
  <si>
    <t>SAPU1234</t>
  </si>
  <si>
    <t>MAITHAN_ISPAT</t>
  </si>
  <si>
    <t>SCLTPS</t>
  </si>
  <si>
    <t>JPL-2</t>
  </si>
  <si>
    <t>Teesta_III</t>
  </si>
  <si>
    <t>UTTARAKHAND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</si>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</sst>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200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45169</v>
      </c>
      <c r="C1" s="46"/>
    </row>
    <row r="2" spans="1:3">
      <c r="A2" s="46" t="s">
        <v>526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217</v>
      </c>
    </row>
    <row r="9" spans="1:3">
      <c r="A9" s="46" t="s">
        <v>477</v>
      </c>
      <c r="B9" s="199">
        <v>45169.980902777781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45169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23.5</v>
      </c>
      <c r="C3" s="196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9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6">
        <v>23.5</v>
      </c>
      <c r="C4" s="196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60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6">
        <v>23.5</v>
      </c>
      <c r="C5" s="196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60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6">
        <v>23.5</v>
      </c>
      <c r="C6" s="196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60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6">
        <v>23.5</v>
      </c>
      <c r="C7" s="196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60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6">
        <v>23.5</v>
      </c>
      <c r="C8" s="196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60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6">
        <v>23.5</v>
      </c>
      <c r="C9" s="196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60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6">
        <v>23.5</v>
      </c>
      <c r="C10" s="196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60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6">
        <v>23.5</v>
      </c>
      <c r="C11" s="196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60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6">
        <v>23.5</v>
      </c>
      <c r="C12" s="196">
        <v>23.5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9.8041999999999998</v>
      </c>
      <c r="J12" s="21">
        <f t="shared" si="6"/>
        <v>5.4825499999999998</v>
      </c>
      <c r="K12" s="21">
        <f t="shared" si="7"/>
        <v>7.0711500000000003</v>
      </c>
      <c r="L12" s="21">
        <f t="shared" si="8"/>
        <v>1.1421000000000001</v>
      </c>
      <c r="M12" s="160">
        <f t="shared" si="9"/>
        <v>23.5</v>
      </c>
      <c r="N12" s="22"/>
      <c r="P12" s="37">
        <f t="shared" si="1"/>
        <v>9.8041999999999998</v>
      </c>
      <c r="Q12" s="37">
        <f t="shared" si="2"/>
        <v>5.4825499999999998</v>
      </c>
      <c r="R12" s="37">
        <f t="shared" si="3"/>
        <v>7.0711500000000003</v>
      </c>
      <c r="S12" s="37">
        <f t="shared" si="4"/>
        <v>1.1421000000000001</v>
      </c>
      <c r="T12" s="37">
        <f t="shared" si="10"/>
        <v>23.5</v>
      </c>
    </row>
    <row r="13" spans="1:20">
      <c r="A13" s="8" t="s">
        <v>55</v>
      </c>
      <c r="B13" s="196">
        <v>23.5</v>
      </c>
      <c r="C13" s="196">
        <v>23.5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9.8041999999999998</v>
      </c>
      <c r="J13" s="21">
        <f t="shared" si="6"/>
        <v>5.4825499999999998</v>
      </c>
      <c r="K13" s="21">
        <f t="shared" si="7"/>
        <v>7.0711500000000003</v>
      </c>
      <c r="L13" s="21">
        <f t="shared" si="8"/>
        <v>1.1421000000000001</v>
      </c>
      <c r="M13" s="160">
        <f t="shared" si="9"/>
        <v>23.5</v>
      </c>
      <c r="N13" s="22"/>
      <c r="P13" s="37">
        <f t="shared" si="1"/>
        <v>9.8041999999999998</v>
      </c>
      <c r="Q13" s="37">
        <f t="shared" si="2"/>
        <v>5.4825499999999998</v>
      </c>
      <c r="R13" s="37">
        <f t="shared" si="3"/>
        <v>7.0711500000000003</v>
      </c>
      <c r="S13" s="37">
        <f t="shared" si="4"/>
        <v>1.1421000000000001</v>
      </c>
      <c r="T13" s="37">
        <f t="shared" si="10"/>
        <v>23.5</v>
      </c>
    </row>
    <row r="14" spans="1:20">
      <c r="A14" s="8" t="s">
        <v>56</v>
      </c>
      <c r="B14" s="196">
        <v>23.5</v>
      </c>
      <c r="C14" s="196">
        <v>23.5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9.8041999999999998</v>
      </c>
      <c r="J14" s="21">
        <f t="shared" si="6"/>
        <v>5.4825499999999998</v>
      </c>
      <c r="K14" s="21">
        <f t="shared" si="7"/>
        <v>7.0711500000000003</v>
      </c>
      <c r="L14" s="21">
        <f t="shared" si="8"/>
        <v>1.1421000000000001</v>
      </c>
      <c r="M14" s="160">
        <f t="shared" si="9"/>
        <v>23.5</v>
      </c>
      <c r="N14" s="22"/>
      <c r="P14" s="37">
        <f t="shared" si="1"/>
        <v>9.8041999999999998</v>
      </c>
      <c r="Q14" s="37">
        <f t="shared" si="2"/>
        <v>5.4825499999999998</v>
      </c>
      <c r="R14" s="37">
        <f t="shared" si="3"/>
        <v>7.0711500000000003</v>
      </c>
      <c r="S14" s="37">
        <f t="shared" si="4"/>
        <v>1.1421000000000001</v>
      </c>
      <c r="T14" s="37">
        <f t="shared" si="10"/>
        <v>23.5</v>
      </c>
    </row>
    <row r="15" spans="1:20">
      <c r="A15" s="8" t="s">
        <v>57</v>
      </c>
      <c r="B15" s="196">
        <v>23.5</v>
      </c>
      <c r="C15" s="196">
        <v>23.5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9.8041999999999998</v>
      </c>
      <c r="J15" s="21">
        <f t="shared" si="6"/>
        <v>5.4825499999999998</v>
      </c>
      <c r="K15" s="21">
        <f t="shared" si="7"/>
        <v>7.0711500000000003</v>
      </c>
      <c r="L15" s="21">
        <f t="shared" si="8"/>
        <v>1.1421000000000001</v>
      </c>
      <c r="M15" s="160">
        <f t="shared" si="9"/>
        <v>23.5</v>
      </c>
      <c r="N15" s="22"/>
      <c r="P15" s="37">
        <f t="shared" si="1"/>
        <v>9.8041999999999998</v>
      </c>
      <c r="Q15" s="37">
        <f t="shared" si="2"/>
        <v>5.4825499999999998</v>
      </c>
      <c r="R15" s="37">
        <f t="shared" si="3"/>
        <v>7.0711500000000003</v>
      </c>
      <c r="S15" s="37">
        <f t="shared" si="4"/>
        <v>1.1421000000000001</v>
      </c>
      <c r="T15" s="37">
        <f t="shared" si="10"/>
        <v>23.5</v>
      </c>
    </row>
    <row r="16" spans="1:20">
      <c r="A16" s="8" t="s">
        <v>58</v>
      </c>
      <c r="B16" s="196">
        <v>23.5</v>
      </c>
      <c r="C16" s="196">
        <v>23.5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9.8041999999999998</v>
      </c>
      <c r="J16" s="21">
        <f t="shared" si="6"/>
        <v>5.4825499999999998</v>
      </c>
      <c r="K16" s="21">
        <f t="shared" si="7"/>
        <v>7.0711500000000003</v>
      </c>
      <c r="L16" s="21">
        <f t="shared" si="8"/>
        <v>1.1421000000000001</v>
      </c>
      <c r="M16" s="160">
        <f t="shared" si="9"/>
        <v>23.5</v>
      </c>
      <c r="N16" s="22"/>
      <c r="P16" s="37">
        <f t="shared" si="1"/>
        <v>9.8041999999999998</v>
      </c>
      <c r="Q16" s="37">
        <f t="shared" si="2"/>
        <v>5.4825499999999998</v>
      </c>
      <c r="R16" s="37">
        <f t="shared" si="3"/>
        <v>7.0711500000000003</v>
      </c>
      <c r="S16" s="37">
        <f t="shared" si="4"/>
        <v>1.1421000000000001</v>
      </c>
      <c r="T16" s="37">
        <f t="shared" si="10"/>
        <v>23.5</v>
      </c>
    </row>
    <row r="17" spans="1:20">
      <c r="A17" s="8" t="s">
        <v>59</v>
      </c>
      <c r="B17" s="196">
        <v>23.5</v>
      </c>
      <c r="C17" s="196">
        <v>23.5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9.8041999999999998</v>
      </c>
      <c r="J17" s="21">
        <f t="shared" si="6"/>
        <v>5.4825499999999998</v>
      </c>
      <c r="K17" s="21">
        <f t="shared" si="7"/>
        <v>7.0711500000000003</v>
      </c>
      <c r="L17" s="21">
        <f t="shared" si="8"/>
        <v>1.1421000000000001</v>
      </c>
      <c r="M17" s="160">
        <f t="shared" si="9"/>
        <v>23.5</v>
      </c>
      <c r="N17" s="22"/>
      <c r="P17" s="37">
        <f t="shared" si="1"/>
        <v>9.8041999999999998</v>
      </c>
      <c r="Q17" s="37">
        <f t="shared" si="2"/>
        <v>5.4825499999999998</v>
      </c>
      <c r="R17" s="37">
        <f t="shared" si="3"/>
        <v>7.0711500000000003</v>
      </c>
      <c r="S17" s="37">
        <f t="shared" si="4"/>
        <v>1.1421000000000001</v>
      </c>
      <c r="T17" s="37">
        <f t="shared" si="10"/>
        <v>23.5</v>
      </c>
    </row>
    <row r="18" spans="1:20">
      <c r="A18" s="8" t="s">
        <v>60</v>
      </c>
      <c r="B18" s="196">
        <v>23.5</v>
      </c>
      <c r="C18" s="196">
        <v>23.5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9.8041999999999998</v>
      </c>
      <c r="J18" s="21">
        <f t="shared" si="6"/>
        <v>5.4825499999999998</v>
      </c>
      <c r="K18" s="21">
        <f t="shared" si="7"/>
        <v>7.0711500000000003</v>
      </c>
      <c r="L18" s="21">
        <f t="shared" si="8"/>
        <v>1.1421000000000001</v>
      </c>
      <c r="M18" s="160">
        <f t="shared" si="9"/>
        <v>23.5</v>
      </c>
      <c r="N18" s="22"/>
      <c r="P18" s="37">
        <f t="shared" si="1"/>
        <v>9.8041999999999998</v>
      </c>
      <c r="Q18" s="37">
        <f t="shared" si="2"/>
        <v>5.4825499999999998</v>
      </c>
      <c r="R18" s="37">
        <f t="shared" si="3"/>
        <v>7.0711500000000003</v>
      </c>
      <c r="S18" s="37">
        <f t="shared" si="4"/>
        <v>1.1421000000000001</v>
      </c>
      <c r="T18" s="37">
        <f t="shared" si="10"/>
        <v>23.5</v>
      </c>
    </row>
    <row r="19" spans="1:20">
      <c r="A19" s="8" t="s">
        <v>61</v>
      </c>
      <c r="B19" s="196">
        <v>23.5</v>
      </c>
      <c r="C19" s="196">
        <v>23.5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9.8041999999999998</v>
      </c>
      <c r="J19" s="21">
        <f t="shared" si="6"/>
        <v>5.4825499999999998</v>
      </c>
      <c r="K19" s="21">
        <f t="shared" si="7"/>
        <v>7.0711500000000003</v>
      </c>
      <c r="L19" s="21">
        <f t="shared" si="8"/>
        <v>1.1421000000000001</v>
      </c>
      <c r="M19" s="160">
        <f t="shared" si="9"/>
        <v>23.5</v>
      </c>
      <c r="N19" s="22"/>
      <c r="P19" s="37">
        <f t="shared" si="1"/>
        <v>9.8041999999999998</v>
      </c>
      <c r="Q19" s="37">
        <f t="shared" si="2"/>
        <v>5.4825499999999998</v>
      </c>
      <c r="R19" s="37">
        <f t="shared" si="3"/>
        <v>7.0711500000000003</v>
      </c>
      <c r="S19" s="37">
        <f t="shared" si="4"/>
        <v>1.1421000000000001</v>
      </c>
      <c r="T19" s="37">
        <f t="shared" si="10"/>
        <v>23.5</v>
      </c>
    </row>
    <row r="20" spans="1:20">
      <c r="A20" s="8" t="s">
        <v>62</v>
      </c>
      <c r="B20" s="196">
        <v>23.5</v>
      </c>
      <c r="C20" s="196">
        <v>23.5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9.8041999999999998</v>
      </c>
      <c r="J20" s="21">
        <f t="shared" si="6"/>
        <v>5.4825499999999998</v>
      </c>
      <c r="K20" s="21">
        <f t="shared" si="7"/>
        <v>7.0711500000000003</v>
      </c>
      <c r="L20" s="21">
        <f t="shared" si="8"/>
        <v>1.1421000000000001</v>
      </c>
      <c r="M20" s="160">
        <f t="shared" si="9"/>
        <v>23.5</v>
      </c>
      <c r="N20" s="22"/>
      <c r="P20" s="37">
        <f t="shared" si="1"/>
        <v>9.8041999999999998</v>
      </c>
      <c r="Q20" s="37">
        <f t="shared" si="2"/>
        <v>5.4825499999999998</v>
      </c>
      <c r="R20" s="37">
        <f t="shared" si="3"/>
        <v>7.0711500000000003</v>
      </c>
      <c r="S20" s="37">
        <f t="shared" si="4"/>
        <v>1.1421000000000001</v>
      </c>
      <c r="T20" s="37">
        <f t="shared" si="10"/>
        <v>23.5</v>
      </c>
    </row>
    <row r="21" spans="1:20">
      <c r="A21" s="8" t="s">
        <v>63</v>
      </c>
      <c r="B21" s="196">
        <v>23.5</v>
      </c>
      <c r="C21" s="196">
        <v>23.5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9.8041999999999998</v>
      </c>
      <c r="J21" s="21">
        <f t="shared" si="6"/>
        <v>5.4825499999999998</v>
      </c>
      <c r="K21" s="21">
        <f t="shared" si="7"/>
        <v>7.0711500000000003</v>
      </c>
      <c r="L21" s="21">
        <f t="shared" si="8"/>
        <v>1.1421000000000001</v>
      </c>
      <c r="M21" s="160">
        <f t="shared" si="9"/>
        <v>23.5</v>
      </c>
      <c r="N21" s="22"/>
      <c r="P21" s="37">
        <f t="shared" si="1"/>
        <v>9.8041999999999998</v>
      </c>
      <c r="Q21" s="37">
        <f t="shared" si="2"/>
        <v>5.4825499999999998</v>
      </c>
      <c r="R21" s="37">
        <f t="shared" si="3"/>
        <v>7.0711500000000003</v>
      </c>
      <c r="S21" s="37">
        <f t="shared" si="4"/>
        <v>1.1421000000000001</v>
      </c>
      <c r="T21" s="37">
        <f t="shared" si="10"/>
        <v>23.5</v>
      </c>
    </row>
    <row r="22" spans="1:20">
      <c r="A22" s="8" t="s">
        <v>64</v>
      </c>
      <c r="B22" s="196">
        <v>23.5</v>
      </c>
      <c r="C22" s="196">
        <v>23.5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9.8041999999999998</v>
      </c>
      <c r="J22" s="21">
        <f t="shared" si="6"/>
        <v>5.4825499999999998</v>
      </c>
      <c r="K22" s="21">
        <f t="shared" si="7"/>
        <v>7.0711500000000003</v>
      </c>
      <c r="L22" s="21">
        <f t="shared" si="8"/>
        <v>1.1421000000000001</v>
      </c>
      <c r="M22" s="160">
        <f t="shared" si="9"/>
        <v>23.5</v>
      </c>
      <c r="N22" s="22"/>
      <c r="P22" s="37">
        <f t="shared" si="1"/>
        <v>9.8041999999999998</v>
      </c>
      <c r="Q22" s="37">
        <f t="shared" si="2"/>
        <v>5.4825499999999998</v>
      </c>
      <c r="R22" s="37">
        <f t="shared" si="3"/>
        <v>7.0711500000000003</v>
      </c>
      <c r="S22" s="37">
        <f t="shared" si="4"/>
        <v>1.1421000000000001</v>
      </c>
      <c r="T22" s="37">
        <f t="shared" si="10"/>
        <v>23.5</v>
      </c>
    </row>
    <row r="23" spans="1:20">
      <c r="A23" s="8" t="s">
        <v>65</v>
      </c>
      <c r="B23" s="196">
        <v>23.5</v>
      </c>
      <c r="C23" s="196">
        <v>23.5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9.8041999999999998</v>
      </c>
      <c r="J23" s="21">
        <f t="shared" si="6"/>
        <v>5.4825499999999998</v>
      </c>
      <c r="K23" s="21">
        <f t="shared" si="7"/>
        <v>7.0711500000000003</v>
      </c>
      <c r="L23" s="21">
        <f t="shared" si="8"/>
        <v>1.1421000000000001</v>
      </c>
      <c r="M23" s="160">
        <f t="shared" si="9"/>
        <v>23.5</v>
      </c>
      <c r="N23" s="22"/>
      <c r="P23" s="37">
        <f t="shared" si="1"/>
        <v>9.8041999999999998</v>
      </c>
      <c r="Q23" s="37">
        <f t="shared" si="2"/>
        <v>5.4825499999999998</v>
      </c>
      <c r="R23" s="37">
        <f t="shared" si="3"/>
        <v>7.0711500000000003</v>
      </c>
      <c r="S23" s="37">
        <f t="shared" si="4"/>
        <v>1.1421000000000001</v>
      </c>
      <c r="T23" s="37">
        <f t="shared" si="10"/>
        <v>23.5</v>
      </c>
    </row>
    <row r="24" spans="1:20">
      <c r="A24" s="8" t="s">
        <v>66</v>
      </c>
      <c r="B24" s="196">
        <v>23.5</v>
      </c>
      <c r="C24" s="196">
        <v>23.5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9.8041999999999998</v>
      </c>
      <c r="J24" s="21">
        <f t="shared" si="6"/>
        <v>5.4825499999999998</v>
      </c>
      <c r="K24" s="21">
        <f t="shared" si="7"/>
        <v>7.0711500000000003</v>
      </c>
      <c r="L24" s="21">
        <f t="shared" si="8"/>
        <v>1.1421000000000001</v>
      </c>
      <c r="M24" s="160">
        <f t="shared" si="9"/>
        <v>23.5</v>
      </c>
      <c r="N24" s="22"/>
      <c r="P24" s="37">
        <f t="shared" si="1"/>
        <v>9.8041999999999998</v>
      </c>
      <c r="Q24" s="37">
        <f t="shared" si="2"/>
        <v>5.4825499999999998</v>
      </c>
      <c r="R24" s="37">
        <f t="shared" si="3"/>
        <v>7.0711500000000003</v>
      </c>
      <c r="S24" s="37">
        <f t="shared" si="4"/>
        <v>1.1421000000000001</v>
      </c>
      <c r="T24" s="37">
        <f t="shared" si="10"/>
        <v>23.5</v>
      </c>
    </row>
    <row r="25" spans="1:20">
      <c r="A25" s="8" t="s">
        <v>67</v>
      </c>
      <c r="B25" s="196">
        <v>23.5</v>
      </c>
      <c r="C25" s="196">
        <v>23.5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9.8041999999999998</v>
      </c>
      <c r="J25" s="21">
        <f t="shared" si="6"/>
        <v>5.4825499999999998</v>
      </c>
      <c r="K25" s="21">
        <f t="shared" si="7"/>
        <v>7.0711500000000003</v>
      </c>
      <c r="L25" s="21">
        <f t="shared" si="8"/>
        <v>1.1421000000000001</v>
      </c>
      <c r="M25" s="160">
        <f t="shared" si="9"/>
        <v>23.5</v>
      </c>
      <c r="N25" s="22"/>
      <c r="P25" s="37">
        <f t="shared" si="1"/>
        <v>9.8041999999999998</v>
      </c>
      <c r="Q25" s="37">
        <f t="shared" si="2"/>
        <v>5.4825499999999998</v>
      </c>
      <c r="R25" s="37">
        <f t="shared" si="3"/>
        <v>7.0711500000000003</v>
      </c>
      <c r="S25" s="37">
        <f t="shared" si="4"/>
        <v>1.1421000000000001</v>
      </c>
      <c r="T25" s="37">
        <f t="shared" si="10"/>
        <v>23.5</v>
      </c>
    </row>
    <row r="26" spans="1:20">
      <c r="A26" s="8" t="s">
        <v>68</v>
      </c>
      <c r="B26" s="196">
        <v>23.5</v>
      </c>
      <c r="C26" s="196">
        <v>23.5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9.8041999999999998</v>
      </c>
      <c r="J26" s="21">
        <f t="shared" si="6"/>
        <v>5.4825499999999998</v>
      </c>
      <c r="K26" s="21">
        <f t="shared" si="7"/>
        <v>7.0711500000000003</v>
      </c>
      <c r="L26" s="21">
        <f t="shared" si="8"/>
        <v>1.1421000000000001</v>
      </c>
      <c r="M26" s="160">
        <f t="shared" si="9"/>
        <v>23.5</v>
      </c>
      <c r="N26" s="22"/>
      <c r="P26" s="37">
        <f t="shared" si="1"/>
        <v>9.8041999999999998</v>
      </c>
      <c r="Q26" s="37">
        <f t="shared" si="2"/>
        <v>5.4825499999999998</v>
      </c>
      <c r="R26" s="37">
        <f t="shared" si="3"/>
        <v>7.0711500000000003</v>
      </c>
      <c r="S26" s="37">
        <f t="shared" si="4"/>
        <v>1.1421000000000001</v>
      </c>
      <c r="T26" s="37">
        <f t="shared" si="10"/>
        <v>23.5</v>
      </c>
    </row>
    <row r="27" spans="1:20">
      <c r="A27" s="8" t="s">
        <v>69</v>
      </c>
      <c r="B27" s="196">
        <v>23.5</v>
      </c>
      <c r="C27" s="196">
        <v>23.5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9.8041999999999998</v>
      </c>
      <c r="J27" s="21">
        <f t="shared" si="6"/>
        <v>5.4825499999999998</v>
      </c>
      <c r="K27" s="21">
        <f t="shared" si="7"/>
        <v>7.0711500000000003</v>
      </c>
      <c r="L27" s="21">
        <f t="shared" si="8"/>
        <v>1.1421000000000001</v>
      </c>
      <c r="M27" s="160">
        <f t="shared" si="9"/>
        <v>23.5</v>
      </c>
      <c r="N27" s="22"/>
      <c r="P27" s="37">
        <f t="shared" si="1"/>
        <v>9.8041999999999998</v>
      </c>
      <c r="Q27" s="37">
        <f t="shared" si="2"/>
        <v>5.4825499999999998</v>
      </c>
      <c r="R27" s="37">
        <f t="shared" si="3"/>
        <v>7.0711500000000003</v>
      </c>
      <c r="S27" s="37">
        <f t="shared" si="4"/>
        <v>1.1421000000000001</v>
      </c>
      <c r="T27" s="37">
        <f t="shared" si="10"/>
        <v>23.5</v>
      </c>
    </row>
    <row r="28" spans="1:20">
      <c r="A28" s="8" t="s">
        <v>70</v>
      </c>
      <c r="B28" s="196">
        <v>23.5</v>
      </c>
      <c r="C28" s="196">
        <v>23.5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9.8041999999999998</v>
      </c>
      <c r="J28" s="21">
        <f t="shared" si="6"/>
        <v>5.4825499999999998</v>
      </c>
      <c r="K28" s="21">
        <f t="shared" si="7"/>
        <v>7.0711500000000003</v>
      </c>
      <c r="L28" s="21">
        <f t="shared" si="8"/>
        <v>1.1421000000000001</v>
      </c>
      <c r="M28" s="160">
        <f t="shared" si="9"/>
        <v>23.5</v>
      </c>
      <c r="N28" s="22"/>
      <c r="P28" s="37">
        <f t="shared" si="1"/>
        <v>9.8041999999999998</v>
      </c>
      <c r="Q28" s="37">
        <f t="shared" si="2"/>
        <v>5.4825499999999998</v>
      </c>
      <c r="R28" s="37">
        <f t="shared" si="3"/>
        <v>7.0711500000000003</v>
      </c>
      <c r="S28" s="37">
        <f t="shared" si="4"/>
        <v>1.1421000000000001</v>
      </c>
      <c r="T28" s="37">
        <f t="shared" si="10"/>
        <v>23.5</v>
      </c>
    </row>
    <row r="29" spans="1:20">
      <c r="A29" s="8" t="s">
        <v>71</v>
      </c>
      <c r="B29" s="196">
        <v>23.5</v>
      </c>
      <c r="C29" s="196">
        <v>23.5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9.8041999999999998</v>
      </c>
      <c r="J29" s="21">
        <f t="shared" si="6"/>
        <v>5.4825499999999998</v>
      </c>
      <c r="K29" s="21">
        <f t="shared" si="7"/>
        <v>7.0711500000000003</v>
      </c>
      <c r="L29" s="21">
        <f t="shared" si="8"/>
        <v>1.1421000000000001</v>
      </c>
      <c r="M29" s="160">
        <f t="shared" si="9"/>
        <v>23.5</v>
      </c>
      <c r="N29" s="22"/>
      <c r="P29" s="37">
        <f t="shared" si="1"/>
        <v>9.8041999999999998</v>
      </c>
      <c r="Q29" s="37">
        <f t="shared" si="2"/>
        <v>5.4825499999999998</v>
      </c>
      <c r="R29" s="37">
        <f t="shared" si="3"/>
        <v>7.0711500000000003</v>
      </c>
      <c r="S29" s="37">
        <f t="shared" si="4"/>
        <v>1.1421000000000001</v>
      </c>
      <c r="T29" s="37">
        <f t="shared" si="10"/>
        <v>23.5</v>
      </c>
    </row>
    <row r="30" spans="1:20">
      <c r="A30" s="8" t="s">
        <v>72</v>
      </c>
      <c r="B30" s="196">
        <v>23.5</v>
      </c>
      <c r="C30" s="196">
        <v>23.5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9.8041999999999998</v>
      </c>
      <c r="J30" s="21">
        <f t="shared" si="6"/>
        <v>5.4825499999999998</v>
      </c>
      <c r="K30" s="21">
        <f t="shared" si="7"/>
        <v>7.0711500000000003</v>
      </c>
      <c r="L30" s="21">
        <f t="shared" si="8"/>
        <v>1.1421000000000001</v>
      </c>
      <c r="M30" s="160">
        <f t="shared" si="9"/>
        <v>23.5</v>
      </c>
      <c r="N30" s="22"/>
      <c r="P30" s="37">
        <f t="shared" si="1"/>
        <v>9.8041999999999998</v>
      </c>
      <c r="Q30" s="37">
        <f t="shared" si="2"/>
        <v>5.4825499999999998</v>
      </c>
      <c r="R30" s="37">
        <f t="shared" si="3"/>
        <v>7.0711500000000003</v>
      </c>
      <c r="S30" s="37">
        <f t="shared" si="4"/>
        <v>1.1421000000000001</v>
      </c>
      <c r="T30" s="37">
        <f t="shared" si="10"/>
        <v>23.5</v>
      </c>
    </row>
    <row r="31" spans="1:20">
      <c r="A31" s="8" t="s">
        <v>73</v>
      </c>
      <c r="B31" s="196">
        <v>23.5</v>
      </c>
      <c r="C31" s="196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60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6">
        <v>23.5</v>
      </c>
      <c r="C32" s="196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60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6">
        <v>23.5</v>
      </c>
      <c r="C33" s="196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60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6">
        <v>23.5</v>
      </c>
      <c r="C34" s="196">
        <v>23.5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9.8041999999999998</v>
      </c>
      <c r="J34" s="21">
        <f t="shared" si="6"/>
        <v>5.4825499999999998</v>
      </c>
      <c r="K34" s="21">
        <f t="shared" si="7"/>
        <v>7.0711500000000003</v>
      </c>
      <c r="L34" s="21">
        <f t="shared" si="8"/>
        <v>1.1421000000000001</v>
      </c>
      <c r="M34" s="160">
        <f t="shared" si="9"/>
        <v>23.5</v>
      </c>
      <c r="N34" s="22"/>
      <c r="P34" s="37">
        <f t="shared" si="1"/>
        <v>9.8041999999999998</v>
      </c>
      <c r="Q34" s="37">
        <f t="shared" si="2"/>
        <v>5.4825499999999998</v>
      </c>
      <c r="R34" s="37">
        <f t="shared" si="3"/>
        <v>7.0711500000000003</v>
      </c>
      <c r="S34" s="37">
        <f t="shared" si="4"/>
        <v>1.1421000000000001</v>
      </c>
      <c r="T34" s="37">
        <f t="shared" si="10"/>
        <v>23.5</v>
      </c>
    </row>
    <row r="35" spans="1:20">
      <c r="A35" s="8" t="s">
        <v>77</v>
      </c>
      <c r="B35" s="196">
        <v>23.5</v>
      </c>
      <c r="C35" s="196">
        <v>23.5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9.8041999999999998</v>
      </c>
      <c r="J35" s="21">
        <f t="shared" si="6"/>
        <v>5.4825499999999998</v>
      </c>
      <c r="K35" s="21">
        <f t="shared" si="7"/>
        <v>7.0711500000000003</v>
      </c>
      <c r="L35" s="21">
        <f t="shared" si="8"/>
        <v>1.1421000000000001</v>
      </c>
      <c r="M35" s="160">
        <f t="shared" si="9"/>
        <v>23.5</v>
      </c>
      <c r="N35" s="22"/>
      <c r="P35" s="37">
        <f t="shared" ref="P35:P66" si="12">I35</f>
        <v>9.8041999999999998</v>
      </c>
      <c r="Q35" s="37">
        <f t="shared" ref="Q35:Q66" si="13">J35</f>
        <v>5.4825499999999998</v>
      </c>
      <c r="R35" s="37">
        <f t="shared" ref="R35:R66" si="14">K35</f>
        <v>7.0711500000000003</v>
      </c>
      <c r="S35" s="37">
        <f t="shared" ref="S35:S66" si="15">L35</f>
        <v>1.1421000000000001</v>
      </c>
      <c r="T35" s="37">
        <f t="shared" si="10"/>
        <v>23.5</v>
      </c>
    </row>
    <row r="36" spans="1:20">
      <c r="A36" s="8" t="s">
        <v>78</v>
      </c>
      <c r="B36" s="196">
        <v>23.5</v>
      </c>
      <c r="C36" s="196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60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6">
        <v>23.5</v>
      </c>
      <c r="C37" s="196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60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6">
        <v>23.5</v>
      </c>
      <c r="C38" s="196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60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6">
        <v>23.5</v>
      </c>
      <c r="C39" s="196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60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6">
        <v>23.5</v>
      </c>
      <c r="C40" s="196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60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6">
        <v>23.5</v>
      </c>
      <c r="C41" s="196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60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6">
        <v>23.5</v>
      </c>
      <c r="C42" s="196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60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6">
        <v>23.5</v>
      </c>
      <c r="C43" s="196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60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6">
        <v>23.5</v>
      </c>
      <c r="C44" s="196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60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6">
        <v>23.5</v>
      </c>
      <c r="C45" s="196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60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6">
        <v>23.5</v>
      </c>
      <c r="C46" s="196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60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6">
        <v>23.5</v>
      </c>
      <c r="C47" s="196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60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6">
        <v>23.5</v>
      </c>
      <c r="C48" s="196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60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6">
        <v>23.5</v>
      </c>
      <c r="C49" s="196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60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6">
        <v>23.5</v>
      </c>
      <c r="C50" s="196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60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6">
        <v>23.5</v>
      </c>
      <c r="C51" s="196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60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6">
        <v>23.5</v>
      </c>
      <c r="C52" s="196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60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6">
        <v>23.5</v>
      </c>
      <c r="C53" s="196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60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6">
        <v>23.5</v>
      </c>
      <c r="C54" s="196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60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6">
        <v>23.5</v>
      </c>
      <c r="C55" s="196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60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6">
        <v>23.5</v>
      </c>
      <c r="C56" s="196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60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6">
        <v>23.5</v>
      </c>
      <c r="C57" s="196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60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6">
        <v>23.5</v>
      </c>
      <c r="C58" s="196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60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6">
        <v>23.5</v>
      </c>
      <c r="C59" s="196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60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6">
        <v>23.5</v>
      </c>
      <c r="C60" s="196">
        <v>23.5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9.8041999999999998</v>
      </c>
      <c r="J60" s="21">
        <f t="shared" si="6"/>
        <v>5.4825499999999998</v>
      </c>
      <c r="K60" s="21">
        <f t="shared" si="7"/>
        <v>7.0711500000000003</v>
      </c>
      <c r="L60" s="21">
        <f t="shared" si="8"/>
        <v>1.1421000000000001</v>
      </c>
      <c r="M60" s="160">
        <f t="shared" si="9"/>
        <v>23.5</v>
      </c>
      <c r="N60" s="22"/>
      <c r="P60" s="37">
        <f t="shared" si="12"/>
        <v>9.8041999999999998</v>
      </c>
      <c r="Q60" s="37">
        <f t="shared" si="13"/>
        <v>5.4825499999999998</v>
      </c>
      <c r="R60" s="37">
        <f t="shared" si="14"/>
        <v>7.0711500000000003</v>
      </c>
      <c r="S60" s="37">
        <f t="shared" si="15"/>
        <v>1.1421000000000001</v>
      </c>
      <c r="T60" s="37">
        <f t="shared" si="10"/>
        <v>23.5</v>
      </c>
    </row>
    <row r="61" spans="1:20">
      <c r="A61" s="8" t="s">
        <v>103</v>
      </c>
      <c r="B61" s="196">
        <v>23.5</v>
      </c>
      <c r="C61" s="196">
        <v>23.5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9.8041999999999998</v>
      </c>
      <c r="J61" s="21">
        <f t="shared" si="6"/>
        <v>5.4825499999999998</v>
      </c>
      <c r="K61" s="21">
        <f t="shared" si="7"/>
        <v>7.0711500000000003</v>
      </c>
      <c r="L61" s="21">
        <f t="shared" si="8"/>
        <v>1.1421000000000001</v>
      </c>
      <c r="M61" s="160">
        <f t="shared" si="9"/>
        <v>23.5</v>
      </c>
      <c r="N61" s="22"/>
      <c r="P61" s="37">
        <f t="shared" si="12"/>
        <v>9.8041999999999998</v>
      </c>
      <c r="Q61" s="37">
        <f t="shared" si="13"/>
        <v>5.4825499999999998</v>
      </c>
      <c r="R61" s="37">
        <f t="shared" si="14"/>
        <v>7.0711500000000003</v>
      </c>
      <c r="S61" s="37">
        <f t="shared" si="15"/>
        <v>1.1421000000000001</v>
      </c>
      <c r="T61" s="37">
        <f t="shared" si="10"/>
        <v>23.5</v>
      </c>
    </row>
    <row r="62" spans="1:20">
      <c r="A62" s="8" t="s">
        <v>104</v>
      </c>
      <c r="B62" s="196">
        <v>23.5</v>
      </c>
      <c r="C62" s="196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60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196">
        <v>23.5</v>
      </c>
      <c r="C63" s="196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60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196">
        <v>23.5</v>
      </c>
      <c r="C64" s="196">
        <v>23.5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9.8041999999999998</v>
      </c>
      <c r="J64" s="21">
        <f t="shared" si="6"/>
        <v>5.4825499999999998</v>
      </c>
      <c r="K64" s="21">
        <f t="shared" si="7"/>
        <v>7.0711500000000003</v>
      </c>
      <c r="L64" s="21">
        <f t="shared" si="8"/>
        <v>1.1421000000000001</v>
      </c>
      <c r="M64" s="160">
        <f t="shared" si="9"/>
        <v>23.5</v>
      </c>
      <c r="N64" s="22"/>
      <c r="P64" s="37">
        <f t="shared" si="12"/>
        <v>9.8041999999999998</v>
      </c>
      <c r="Q64" s="37">
        <f t="shared" si="13"/>
        <v>5.4825499999999998</v>
      </c>
      <c r="R64" s="37">
        <f t="shared" si="14"/>
        <v>7.0711500000000003</v>
      </c>
      <c r="S64" s="37">
        <f t="shared" si="15"/>
        <v>1.1421000000000001</v>
      </c>
      <c r="T64" s="37">
        <f t="shared" si="10"/>
        <v>23.5</v>
      </c>
    </row>
    <row r="65" spans="1:20">
      <c r="A65" s="8" t="s">
        <v>107</v>
      </c>
      <c r="B65" s="196">
        <v>23.5</v>
      </c>
      <c r="C65" s="196">
        <v>23.5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9.8041999999999998</v>
      </c>
      <c r="J65" s="21">
        <f t="shared" si="6"/>
        <v>5.4825499999999998</v>
      </c>
      <c r="K65" s="21">
        <f t="shared" si="7"/>
        <v>7.0711500000000003</v>
      </c>
      <c r="L65" s="21">
        <f t="shared" si="8"/>
        <v>1.1421000000000001</v>
      </c>
      <c r="M65" s="160">
        <f t="shared" si="9"/>
        <v>23.5</v>
      </c>
      <c r="N65" s="22"/>
      <c r="P65" s="37">
        <f t="shared" si="12"/>
        <v>9.8041999999999998</v>
      </c>
      <c r="Q65" s="37">
        <f t="shared" si="13"/>
        <v>5.4825499999999998</v>
      </c>
      <c r="R65" s="37">
        <f t="shared" si="14"/>
        <v>7.0711500000000003</v>
      </c>
      <c r="S65" s="37">
        <f t="shared" si="15"/>
        <v>1.1421000000000001</v>
      </c>
      <c r="T65" s="37">
        <f t="shared" si="10"/>
        <v>23.5</v>
      </c>
    </row>
    <row r="66" spans="1:20">
      <c r="A66" s="8" t="s">
        <v>108</v>
      </c>
      <c r="B66" s="196">
        <v>23.5</v>
      </c>
      <c r="C66" s="196">
        <v>23.5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9.8041999999999998</v>
      </c>
      <c r="J66" s="21">
        <f t="shared" si="6"/>
        <v>5.4825499999999998</v>
      </c>
      <c r="K66" s="21">
        <f t="shared" si="7"/>
        <v>7.0711500000000003</v>
      </c>
      <c r="L66" s="21">
        <f t="shared" si="8"/>
        <v>1.1421000000000001</v>
      </c>
      <c r="M66" s="160">
        <f t="shared" si="9"/>
        <v>23.5</v>
      </c>
      <c r="N66" s="22"/>
      <c r="P66" s="37">
        <f t="shared" si="12"/>
        <v>9.8041999999999998</v>
      </c>
      <c r="Q66" s="37">
        <f t="shared" si="13"/>
        <v>5.4825499999999998</v>
      </c>
      <c r="R66" s="37">
        <f t="shared" si="14"/>
        <v>7.0711500000000003</v>
      </c>
      <c r="S66" s="37">
        <f t="shared" si="15"/>
        <v>1.1421000000000001</v>
      </c>
      <c r="T66" s="37">
        <f t="shared" si="10"/>
        <v>23.5</v>
      </c>
    </row>
    <row r="67" spans="1:20">
      <c r="A67" s="8" t="s">
        <v>109</v>
      </c>
      <c r="B67" s="196">
        <v>23.5</v>
      </c>
      <c r="C67" s="196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60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196">
        <v>23.5</v>
      </c>
      <c r="C68" s="196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60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196">
        <v>23.5</v>
      </c>
      <c r="C69" s="196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60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196">
        <v>23.5</v>
      </c>
      <c r="C70" s="196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60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196">
        <v>23.5</v>
      </c>
      <c r="C71" s="196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60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196">
        <v>23.5</v>
      </c>
      <c r="C72" s="196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60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196">
        <v>23.5</v>
      </c>
      <c r="C73" s="196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60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196">
        <v>23.5</v>
      </c>
      <c r="C74" s="196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60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196">
        <v>23.5</v>
      </c>
      <c r="C75" s="196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60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196">
        <v>23.5</v>
      </c>
      <c r="C76" s="196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60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196">
        <v>23.5</v>
      </c>
      <c r="C77" s="196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60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196">
        <v>23.5</v>
      </c>
      <c r="C78" s="196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60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196">
        <v>23.5</v>
      </c>
      <c r="C79" s="196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60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196">
        <v>23.5</v>
      </c>
      <c r="C80" s="196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60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6">
        <v>23.5</v>
      </c>
      <c r="C81" s="196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60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196">
        <v>23.5</v>
      </c>
      <c r="C82" s="196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60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196">
        <v>23.5</v>
      </c>
      <c r="C83" s="196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60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196">
        <v>23.5</v>
      </c>
      <c r="C84" s="196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60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196">
        <v>23.5</v>
      </c>
      <c r="C85" s="196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60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196">
        <v>23.5</v>
      </c>
      <c r="C86" s="196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60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6">
        <v>23.5</v>
      </c>
      <c r="C87" s="196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60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6">
        <v>23.5</v>
      </c>
      <c r="C88" s="196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60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6">
        <v>23.5</v>
      </c>
      <c r="C89" s="196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60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6">
        <v>23.5</v>
      </c>
      <c r="C90" s="196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60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6">
        <v>23.5</v>
      </c>
      <c r="C91" s="196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60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6">
        <v>23.5</v>
      </c>
      <c r="C92" s="196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60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6">
        <v>23.5</v>
      </c>
      <c r="C93" s="196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60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6">
        <v>23.5</v>
      </c>
      <c r="C94" s="196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60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196">
        <v>23.5</v>
      </c>
      <c r="C95" s="196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60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196">
        <v>23.5</v>
      </c>
      <c r="C96" s="196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60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196">
        <v>23.5</v>
      </c>
      <c r="C97" s="196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60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196">
        <v>23.5</v>
      </c>
      <c r="C98" s="196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60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175</v>
      </c>
      <c r="B99" s="20">
        <f t="shared" ref="B99:H99" si="27">SUM(B3:B98)/4000</f>
        <v>0.56399999999999995</v>
      </c>
      <c r="C99" s="20">
        <f t="shared" si="27"/>
        <v>0.56399999999999995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0.23530080000000028</v>
      </c>
      <c r="J99" s="161">
        <f t="shared" ref="J99:L99" si="28">SUM(J3:J98)/4000</f>
        <v>0.13158120000000004</v>
      </c>
      <c r="K99" s="161">
        <f t="shared" si="28"/>
        <v>0.16970759999999982</v>
      </c>
      <c r="L99" s="161">
        <f t="shared" si="28"/>
        <v>2.7410399999999984E-2</v>
      </c>
      <c r="M99" s="162">
        <f>SUM(M3:M98)/4000</f>
        <v>0.56399999999999995</v>
      </c>
      <c r="N99" s="23"/>
      <c r="P99" s="37">
        <f>SUM(P3:P98)/4000</f>
        <v>0.23530080000000028</v>
      </c>
      <c r="Q99" s="37">
        <f t="shared" ref="Q99:S99" si="29">SUM(Q3:Q98)/4000</f>
        <v>0.13158120000000004</v>
      </c>
      <c r="R99" s="37">
        <f t="shared" si="29"/>
        <v>0.16970759999999982</v>
      </c>
      <c r="S99" s="37">
        <f t="shared" si="29"/>
        <v>2.7410399999999984E-2</v>
      </c>
      <c r="T99" s="37">
        <f t="shared" si="26"/>
        <v>0.56400000000000006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45169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266.75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266.75</v>
      </c>
      <c r="W3">
        <v>266.75</v>
      </c>
      <c r="X3">
        <v>0</v>
      </c>
      <c r="Y3">
        <v>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-25</v>
      </c>
      <c r="P5" s="46">
        <v>-10</v>
      </c>
      <c r="Q5" s="46">
        <v>0</v>
      </c>
      <c r="R5" s="46">
        <v>0</v>
      </c>
      <c r="S5" s="74">
        <v>0</v>
      </c>
      <c r="U5" s="73">
        <v>-35</v>
      </c>
      <c r="V5" s="74">
        <v>0</v>
      </c>
      <c r="W5">
        <v>0</v>
      </c>
      <c r="X5">
        <v>-25</v>
      </c>
      <c r="Y5">
        <v>0</v>
      </c>
      <c r="Z5">
        <v>0</v>
      </c>
      <c r="AA5">
        <v>-10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-50</v>
      </c>
      <c r="P6" s="46">
        <v>-38</v>
      </c>
      <c r="Q6" s="46">
        <v>0</v>
      </c>
      <c r="R6" s="46">
        <v>0</v>
      </c>
      <c r="S6" s="74">
        <v>0</v>
      </c>
      <c r="U6" s="73">
        <v>-88</v>
      </c>
      <c r="V6" s="74">
        <v>0</v>
      </c>
      <c r="W6">
        <v>0</v>
      </c>
      <c r="X6">
        <v>-50</v>
      </c>
      <c r="Y6">
        <v>0</v>
      </c>
      <c r="Z6">
        <v>0</v>
      </c>
      <c r="AA6">
        <v>-38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-85</v>
      </c>
      <c r="P7" s="46">
        <v>-89</v>
      </c>
      <c r="Q7" s="46">
        <v>0</v>
      </c>
      <c r="R7" s="46">
        <v>0</v>
      </c>
      <c r="S7" s="74">
        <v>0</v>
      </c>
      <c r="U7" s="73">
        <v>-174</v>
      </c>
      <c r="V7" s="74">
        <v>0</v>
      </c>
      <c r="W7">
        <v>0</v>
      </c>
      <c r="X7">
        <v>-85</v>
      </c>
      <c r="Y7">
        <v>0</v>
      </c>
      <c r="Z7">
        <v>0</v>
      </c>
      <c r="AA7">
        <v>-89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-125</v>
      </c>
      <c r="P8" s="46">
        <v>-135</v>
      </c>
      <c r="Q8" s="46">
        <v>0</v>
      </c>
      <c r="R8" s="46">
        <v>0</v>
      </c>
      <c r="S8" s="74">
        <v>0</v>
      </c>
      <c r="U8" s="73">
        <v>-260</v>
      </c>
      <c r="V8" s="74">
        <v>0</v>
      </c>
      <c r="W8">
        <v>0</v>
      </c>
      <c r="X8">
        <v>-125</v>
      </c>
      <c r="Y8">
        <v>0</v>
      </c>
      <c r="Z8">
        <v>0</v>
      </c>
      <c r="AA8">
        <v>-135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-145</v>
      </c>
      <c r="P9" s="46">
        <v>-156</v>
      </c>
      <c r="Q9" s="46">
        <v>0</v>
      </c>
      <c r="R9" s="46">
        <v>0</v>
      </c>
      <c r="S9" s="74">
        <v>0</v>
      </c>
      <c r="U9" s="73">
        <v>-301</v>
      </c>
      <c r="V9" s="74">
        <v>0</v>
      </c>
      <c r="W9">
        <v>0</v>
      </c>
      <c r="X9">
        <v>-145</v>
      </c>
      <c r="Y9">
        <v>0</v>
      </c>
      <c r="Z9">
        <v>0</v>
      </c>
      <c r="AA9">
        <v>-156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-160</v>
      </c>
      <c r="P10" s="46">
        <v>-174</v>
      </c>
      <c r="Q10" s="46">
        <v>0</v>
      </c>
      <c r="R10" s="46">
        <v>0</v>
      </c>
      <c r="S10" s="74">
        <v>0</v>
      </c>
      <c r="U10" s="73">
        <v>-334</v>
      </c>
      <c r="V10" s="74">
        <v>0</v>
      </c>
      <c r="W10">
        <v>0</v>
      </c>
      <c r="X10">
        <v>-160</v>
      </c>
      <c r="Y10">
        <v>0</v>
      </c>
      <c r="Z10">
        <v>0</v>
      </c>
      <c r="AA10">
        <v>-174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-115</v>
      </c>
      <c r="P11" s="46">
        <v>-192</v>
      </c>
      <c r="Q11" s="46">
        <v>0</v>
      </c>
      <c r="R11" s="46">
        <v>0</v>
      </c>
      <c r="S11" s="74">
        <v>0</v>
      </c>
      <c r="U11" s="73">
        <v>-307</v>
      </c>
      <c r="V11" s="74">
        <v>0</v>
      </c>
      <c r="W11">
        <v>0</v>
      </c>
      <c r="X11">
        <v>-115</v>
      </c>
      <c r="Y11">
        <v>0</v>
      </c>
      <c r="Z11">
        <v>0</v>
      </c>
      <c r="AA11">
        <v>-192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-140</v>
      </c>
      <c r="P12" s="46">
        <v>-211</v>
      </c>
      <c r="Q12" s="46">
        <v>0</v>
      </c>
      <c r="R12" s="46">
        <v>0</v>
      </c>
      <c r="S12" s="74">
        <v>0</v>
      </c>
      <c r="U12" s="73">
        <v>-351</v>
      </c>
      <c r="V12" s="74">
        <v>0</v>
      </c>
      <c r="W12">
        <v>0</v>
      </c>
      <c r="X12">
        <v>-140</v>
      </c>
      <c r="Y12">
        <v>0</v>
      </c>
      <c r="Z12">
        <v>0</v>
      </c>
      <c r="AA12">
        <v>-211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-145</v>
      </c>
      <c r="P13" s="46">
        <v>-232</v>
      </c>
      <c r="Q13" s="46">
        <v>0</v>
      </c>
      <c r="R13" s="46">
        <v>0</v>
      </c>
      <c r="S13" s="74">
        <v>0</v>
      </c>
      <c r="U13" s="73">
        <v>-377</v>
      </c>
      <c r="V13" s="74">
        <v>0</v>
      </c>
      <c r="W13">
        <v>0</v>
      </c>
      <c r="X13">
        <v>-145</v>
      </c>
      <c r="Y13">
        <v>0</v>
      </c>
      <c r="Z13">
        <v>0</v>
      </c>
      <c r="AA13">
        <v>-232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-165</v>
      </c>
      <c r="P14" s="46">
        <v>-252</v>
      </c>
      <c r="Q14" s="46">
        <v>0</v>
      </c>
      <c r="R14" s="46">
        <v>0</v>
      </c>
      <c r="S14" s="74">
        <v>0</v>
      </c>
      <c r="U14" s="73">
        <v>-417</v>
      </c>
      <c r="V14" s="74">
        <v>0</v>
      </c>
      <c r="W14">
        <v>0</v>
      </c>
      <c r="X14">
        <v>-165</v>
      </c>
      <c r="Y14">
        <v>0</v>
      </c>
      <c r="Z14">
        <v>0</v>
      </c>
      <c r="AA14">
        <v>-252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-145</v>
      </c>
      <c r="P15" s="46">
        <v>-271</v>
      </c>
      <c r="Q15" s="46">
        <v>0</v>
      </c>
      <c r="R15" s="46">
        <v>0</v>
      </c>
      <c r="S15" s="74">
        <v>0</v>
      </c>
      <c r="U15" s="73">
        <v>-416</v>
      </c>
      <c r="V15" s="74">
        <v>0</v>
      </c>
      <c r="W15">
        <v>0</v>
      </c>
      <c r="X15">
        <v>-145</v>
      </c>
      <c r="Y15">
        <v>0</v>
      </c>
      <c r="Z15">
        <v>0</v>
      </c>
      <c r="AA15">
        <v>-271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-160</v>
      </c>
      <c r="P16" s="46">
        <v>-287</v>
      </c>
      <c r="Q16" s="46">
        <v>0</v>
      </c>
      <c r="R16" s="46">
        <v>0</v>
      </c>
      <c r="S16" s="74">
        <v>0</v>
      </c>
      <c r="U16" s="73">
        <v>-447</v>
      </c>
      <c r="V16" s="74">
        <v>0</v>
      </c>
      <c r="W16">
        <v>0</v>
      </c>
      <c r="X16">
        <v>-160</v>
      </c>
      <c r="Y16">
        <v>0</v>
      </c>
      <c r="Z16">
        <v>0</v>
      </c>
      <c r="AA16">
        <v>-287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-170</v>
      </c>
      <c r="P17" s="46">
        <v>-306</v>
      </c>
      <c r="Q17" s="46">
        <v>0</v>
      </c>
      <c r="R17" s="46">
        <v>0</v>
      </c>
      <c r="S17" s="74">
        <v>0</v>
      </c>
      <c r="U17" s="73">
        <v>-476</v>
      </c>
      <c r="V17" s="74">
        <v>0</v>
      </c>
      <c r="W17">
        <v>0</v>
      </c>
      <c r="X17">
        <v>-170</v>
      </c>
      <c r="Y17">
        <v>0</v>
      </c>
      <c r="Z17">
        <v>0</v>
      </c>
      <c r="AA17">
        <v>-306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0.39</v>
      </c>
      <c r="N18" s="73">
        <v>0</v>
      </c>
      <c r="O18" s="46">
        <v>-195</v>
      </c>
      <c r="P18" s="46">
        <v>-322</v>
      </c>
      <c r="Q18" s="46">
        <v>0</v>
      </c>
      <c r="R18" s="46">
        <v>0</v>
      </c>
      <c r="S18" s="74">
        <v>0</v>
      </c>
      <c r="U18" s="73">
        <v>-517</v>
      </c>
      <c r="V18" s="74">
        <v>0.39</v>
      </c>
      <c r="W18">
        <v>0</v>
      </c>
      <c r="X18">
        <v>-195</v>
      </c>
      <c r="Y18">
        <v>0</v>
      </c>
      <c r="Z18">
        <v>0.39</v>
      </c>
      <c r="AA18">
        <v>-322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1.45</v>
      </c>
      <c r="N19" s="73">
        <v>0</v>
      </c>
      <c r="O19" s="46">
        <v>-210</v>
      </c>
      <c r="P19" s="46">
        <v>-305</v>
      </c>
      <c r="Q19" s="46">
        <v>0</v>
      </c>
      <c r="R19" s="46">
        <v>0</v>
      </c>
      <c r="S19" s="74">
        <v>0</v>
      </c>
      <c r="U19" s="73">
        <v>-515</v>
      </c>
      <c r="V19" s="74">
        <v>1.45</v>
      </c>
      <c r="W19">
        <v>0</v>
      </c>
      <c r="X19">
        <v>-210</v>
      </c>
      <c r="Y19">
        <v>0</v>
      </c>
      <c r="Z19">
        <v>1.45</v>
      </c>
      <c r="AA19">
        <v>-305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2.5099999999999998</v>
      </c>
      <c r="N20" s="73">
        <v>0</v>
      </c>
      <c r="O20" s="46">
        <v>-230</v>
      </c>
      <c r="P20" s="46">
        <v>-344</v>
      </c>
      <c r="Q20" s="46">
        <v>0</v>
      </c>
      <c r="R20" s="46">
        <v>0</v>
      </c>
      <c r="S20" s="74">
        <v>0</v>
      </c>
      <c r="U20" s="73">
        <v>-574</v>
      </c>
      <c r="V20" s="74">
        <v>2.5099999999999998</v>
      </c>
      <c r="W20">
        <v>0</v>
      </c>
      <c r="X20">
        <v>-230</v>
      </c>
      <c r="Y20">
        <v>0</v>
      </c>
      <c r="Z20">
        <v>2.5099999999999998</v>
      </c>
      <c r="AA20">
        <v>-344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4.74</v>
      </c>
      <c r="N21" s="73">
        <v>0</v>
      </c>
      <c r="O21" s="46">
        <v>-245</v>
      </c>
      <c r="P21" s="46">
        <v>-358</v>
      </c>
      <c r="Q21" s="46">
        <v>0</v>
      </c>
      <c r="R21" s="46">
        <v>0</v>
      </c>
      <c r="S21" s="74">
        <v>0</v>
      </c>
      <c r="U21" s="73">
        <v>-603</v>
      </c>
      <c r="V21" s="74">
        <v>4.74</v>
      </c>
      <c r="W21">
        <v>0</v>
      </c>
      <c r="X21">
        <v>-245</v>
      </c>
      <c r="Y21">
        <v>0</v>
      </c>
      <c r="Z21">
        <v>4.74</v>
      </c>
      <c r="AA21">
        <v>-358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2.61</v>
      </c>
      <c r="N22" s="73">
        <v>0</v>
      </c>
      <c r="O22" s="46">
        <v>-260</v>
      </c>
      <c r="P22" s="46">
        <v>-371</v>
      </c>
      <c r="Q22" s="46">
        <v>0</v>
      </c>
      <c r="R22" s="46">
        <v>0</v>
      </c>
      <c r="S22" s="74">
        <v>0</v>
      </c>
      <c r="U22" s="73">
        <v>-631</v>
      </c>
      <c r="V22" s="74">
        <v>2.61</v>
      </c>
      <c r="W22">
        <v>0</v>
      </c>
      <c r="X22">
        <v>-260</v>
      </c>
      <c r="Y22">
        <v>0</v>
      </c>
      <c r="Z22">
        <v>2.61</v>
      </c>
      <c r="AA22">
        <v>-371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4.74</v>
      </c>
      <c r="N23" s="73">
        <v>0</v>
      </c>
      <c r="O23" s="46">
        <v>-165</v>
      </c>
      <c r="P23" s="46">
        <v>-383</v>
      </c>
      <c r="Q23" s="46">
        <v>0</v>
      </c>
      <c r="R23" s="46">
        <v>0</v>
      </c>
      <c r="S23" s="74">
        <v>0</v>
      </c>
      <c r="U23" s="73">
        <v>-548</v>
      </c>
      <c r="V23" s="74">
        <v>4.74</v>
      </c>
      <c r="W23">
        <v>0</v>
      </c>
      <c r="X23">
        <v>-165</v>
      </c>
      <c r="Y23">
        <v>0</v>
      </c>
      <c r="Z23">
        <v>4.74</v>
      </c>
      <c r="AA23">
        <v>-383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4.3499999999999996</v>
      </c>
      <c r="N24" s="73">
        <v>0</v>
      </c>
      <c r="O24" s="46">
        <v>-175</v>
      </c>
      <c r="P24" s="46">
        <v>-394</v>
      </c>
      <c r="Q24" s="46">
        <v>0</v>
      </c>
      <c r="R24" s="46">
        <v>0</v>
      </c>
      <c r="S24" s="74">
        <v>0</v>
      </c>
      <c r="U24" s="73">
        <v>-569</v>
      </c>
      <c r="V24" s="74">
        <v>4.3499999999999996</v>
      </c>
      <c r="W24">
        <v>0</v>
      </c>
      <c r="X24">
        <v>-175</v>
      </c>
      <c r="Y24">
        <v>0</v>
      </c>
      <c r="Z24">
        <v>4.3499999999999996</v>
      </c>
      <c r="AA24">
        <v>-394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3.45</v>
      </c>
      <c r="N25" s="73">
        <v>0</v>
      </c>
      <c r="O25" s="46">
        <v>-185</v>
      </c>
      <c r="P25" s="46">
        <v>-403</v>
      </c>
      <c r="Q25" s="46">
        <v>0</v>
      </c>
      <c r="R25" s="46">
        <v>0</v>
      </c>
      <c r="S25" s="74">
        <v>0</v>
      </c>
      <c r="U25" s="73">
        <v>-588</v>
      </c>
      <c r="V25" s="74">
        <v>3.45</v>
      </c>
      <c r="W25">
        <v>0</v>
      </c>
      <c r="X25">
        <v>-185</v>
      </c>
      <c r="Y25">
        <v>0</v>
      </c>
      <c r="Z25">
        <v>3.45</v>
      </c>
      <c r="AA25">
        <v>-403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3.11</v>
      </c>
      <c r="N26" s="73">
        <v>0</v>
      </c>
      <c r="O26" s="46">
        <v>-195</v>
      </c>
      <c r="P26" s="46">
        <v>-408</v>
      </c>
      <c r="Q26" s="46">
        <v>0</v>
      </c>
      <c r="R26" s="46">
        <v>0</v>
      </c>
      <c r="S26" s="74">
        <v>0</v>
      </c>
      <c r="U26" s="73">
        <v>-603</v>
      </c>
      <c r="V26" s="74">
        <v>3.11</v>
      </c>
      <c r="W26">
        <v>0</v>
      </c>
      <c r="X26">
        <v>-195</v>
      </c>
      <c r="Y26">
        <v>0</v>
      </c>
      <c r="Z26">
        <v>3.11</v>
      </c>
      <c r="AA26">
        <v>-408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2.62</v>
      </c>
      <c r="N27" s="73">
        <v>0</v>
      </c>
      <c r="O27" s="46">
        <v>-160</v>
      </c>
      <c r="P27" s="46">
        <v>-416</v>
      </c>
      <c r="Q27" s="46">
        <v>0</v>
      </c>
      <c r="R27" s="46">
        <v>0</v>
      </c>
      <c r="S27" s="74">
        <v>0</v>
      </c>
      <c r="U27" s="73">
        <v>-576</v>
      </c>
      <c r="V27" s="74">
        <v>2.62</v>
      </c>
      <c r="W27">
        <v>0</v>
      </c>
      <c r="X27">
        <v>-160</v>
      </c>
      <c r="Y27">
        <v>0</v>
      </c>
      <c r="Z27">
        <v>2.62</v>
      </c>
      <c r="AA27">
        <v>-416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2.89</v>
      </c>
      <c r="N28" s="73">
        <v>0</v>
      </c>
      <c r="O28" s="46">
        <v>-155</v>
      </c>
      <c r="P28" s="46">
        <v>-420</v>
      </c>
      <c r="Q28" s="46">
        <v>0</v>
      </c>
      <c r="R28" s="46">
        <v>0</v>
      </c>
      <c r="S28" s="74">
        <v>0</v>
      </c>
      <c r="U28" s="73">
        <v>-575</v>
      </c>
      <c r="V28" s="74">
        <v>2.89</v>
      </c>
      <c r="W28">
        <v>0</v>
      </c>
      <c r="X28">
        <v>-155</v>
      </c>
      <c r="Y28">
        <v>0</v>
      </c>
      <c r="Z28">
        <v>2.89</v>
      </c>
      <c r="AA28">
        <v>-420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2.65</v>
      </c>
      <c r="N29" s="73">
        <v>0</v>
      </c>
      <c r="O29" s="46">
        <v>-160</v>
      </c>
      <c r="P29" s="46">
        <v>-424</v>
      </c>
      <c r="Q29" s="46">
        <v>0</v>
      </c>
      <c r="R29" s="46">
        <v>0</v>
      </c>
      <c r="S29" s="74">
        <v>0</v>
      </c>
      <c r="U29" s="73">
        <v>-584</v>
      </c>
      <c r="V29" s="74">
        <v>2.65</v>
      </c>
      <c r="W29">
        <v>0</v>
      </c>
      <c r="X29">
        <v>-160</v>
      </c>
      <c r="Y29">
        <v>0</v>
      </c>
      <c r="Z29">
        <v>2.65</v>
      </c>
      <c r="AA29">
        <v>-424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2.54</v>
      </c>
      <c r="N30" s="73">
        <v>0</v>
      </c>
      <c r="O30" s="46">
        <v>-175</v>
      </c>
      <c r="P30" s="46">
        <v>-434</v>
      </c>
      <c r="Q30" s="46">
        <v>0</v>
      </c>
      <c r="R30" s="46">
        <v>0</v>
      </c>
      <c r="S30" s="74">
        <v>0</v>
      </c>
      <c r="U30" s="73">
        <v>-609</v>
      </c>
      <c r="V30" s="74">
        <v>2.54</v>
      </c>
      <c r="W30">
        <v>0</v>
      </c>
      <c r="X30">
        <v>-175</v>
      </c>
      <c r="Y30">
        <v>0</v>
      </c>
      <c r="Z30">
        <v>2.54</v>
      </c>
      <c r="AA30">
        <v>-434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2.92</v>
      </c>
      <c r="N31" s="73">
        <v>-29</v>
      </c>
      <c r="O31" s="46">
        <v>-195</v>
      </c>
      <c r="P31" s="46">
        <v>-449</v>
      </c>
      <c r="Q31" s="46">
        <v>0</v>
      </c>
      <c r="R31" s="46">
        <v>0</v>
      </c>
      <c r="S31" s="74">
        <v>0</v>
      </c>
      <c r="U31" s="73">
        <v>-673</v>
      </c>
      <c r="V31" s="74">
        <v>2.92</v>
      </c>
      <c r="W31">
        <v>-29</v>
      </c>
      <c r="X31">
        <v>-195</v>
      </c>
      <c r="Y31">
        <v>0</v>
      </c>
      <c r="Z31">
        <v>2.92</v>
      </c>
      <c r="AA31">
        <v>-449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3.18</v>
      </c>
      <c r="N32" s="73">
        <v>-54</v>
      </c>
      <c r="O32" s="46">
        <v>-210</v>
      </c>
      <c r="P32" s="46">
        <v>-469</v>
      </c>
      <c r="Q32" s="46">
        <v>0</v>
      </c>
      <c r="R32" s="46">
        <v>0</v>
      </c>
      <c r="S32" s="74">
        <v>0</v>
      </c>
      <c r="U32" s="73">
        <v>-733</v>
      </c>
      <c r="V32" s="74">
        <v>3.18</v>
      </c>
      <c r="W32">
        <v>-54</v>
      </c>
      <c r="X32">
        <v>-210</v>
      </c>
      <c r="Y32">
        <v>0</v>
      </c>
      <c r="Z32">
        <v>3.18</v>
      </c>
      <c r="AA32">
        <v>-469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2.89</v>
      </c>
      <c r="N33" s="73">
        <v>-98</v>
      </c>
      <c r="O33" s="46">
        <v>-235</v>
      </c>
      <c r="P33" s="46">
        <v>-500</v>
      </c>
      <c r="Q33" s="46">
        <v>0</v>
      </c>
      <c r="R33" s="46">
        <v>0</v>
      </c>
      <c r="S33" s="74">
        <v>0</v>
      </c>
      <c r="U33" s="73">
        <v>-833</v>
      </c>
      <c r="V33" s="74">
        <v>2.89</v>
      </c>
      <c r="W33">
        <v>-98</v>
      </c>
      <c r="X33">
        <v>-235</v>
      </c>
      <c r="Y33">
        <v>0</v>
      </c>
      <c r="Z33">
        <v>2.89</v>
      </c>
      <c r="AA33">
        <v>-500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2.61</v>
      </c>
      <c r="N34" s="73">
        <v>-128</v>
      </c>
      <c r="O34" s="46">
        <v>-260</v>
      </c>
      <c r="P34" s="46">
        <v>-525</v>
      </c>
      <c r="Q34" s="46">
        <v>0</v>
      </c>
      <c r="R34" s="46">
        <v>0</v>
      </c>
      <c r="S34" s="74">
        <v>0</v>
      </c>
      <c r="U34" s="73">
        <v>-913</v>
      </c>
      <c r="V34" s="74">
        <v>2.61</v>
      </c>
      <c r="W34">
        <v>-128</v>
      </c>
      <c r="X34">
        <v>-260</v>
      </c>
      <c r="Y34">
        <v>0</v>
      </c>
      <c r="Z34">
        <v>2.61</v>
      </c>
      <c r="AA34">
        <v>-525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3.39</v>
      </c>
      <c r="N35" s="73">
        <v>-161</v>
      </c>
      <c r="O35" s="46">
        <v>-285</v>
      </c>
      <c r="P35" s="46">
        <v>-541</v>
      </c>
      <c r="Q35" s="46">
        <v>0</v>
      </c>
      <c r="R35" s="46">
        <v>0</v>
      </c>
      <c r="S35" s="74">
        <v>0</v>
      </c>
      <c r="U35" s="73">
        <v>-987</v>
      </c>
      <c r="V35" s="74">
        <v>3.39</v>
      </c>
      <c r="W35">
        <v>-161</v>
      </c>
      <c r="X35">
        <v>-285</v>
      </c>
      <c r="Y35">
        <v>0</v>
      </c>
      <c r="Z35">
        <v>3.39</v>
      </c>
      <c r="AA35">
        <v>-541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4.74</v>
      </c>
      <c r="N36" s="73">
        <v>-195</v>
      </c>
      <c r="O36" s="46">
        <v>-305</v>
      </c>
      <c r="P36" s="46">
        <v>-542</v>
      </c>
      <c r="Q36" s="46">
        <v>0</v>
      </c>
      <c r="R36" s="46">
        <v>0</v>
      </c>
      <c r="S36" s="74">
        <v>0</v>
      </c>
      <c r="U36" s="73">
        <v>-1042</v>
      </c>
      <c r="V36" s="74">
        <v>4.74</v>
      </c>
      <c r="W36">
        <v>-195</v>
      </c>
      <c r="X36">
        <v>-305</v>
      </c>
      <c r="Y36">
        <v>0</v>
      </c>
      <c r="Z36">
        <v>4.74</v>
      </c>
      <c r="AA36">
        <v>-542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4.74</v>
      </c>
      <c r="N37" s="73">
        <v>-202</v>
      </c>
      <c r="O37" s="46">
        <v>-320</v>
      </c>
      <c r="P37" s="46">
        <v>-552</v>
      </c>
      <c r="Q37" s="46">
        <v>0</v>
      </c>
      <c r="R37" s="46">
        <v>0</v>
      </c>
      <c r="S37" s="74">
        <v>0</v>
      </c>
      <c r="U37" s="73">
        <v>-1074</v>
      </c>
      <c r="V37" s="74">
        <v>4.74</v>
      </c>
      <c r="W37">
        <v>-202</v>
      </c>
      <c r="X37">
        <v>-320</v>
      </c>
      <c r="Y37">
        <v>0</v>
      </c>
      <c r="Z37">
        <v>4.74</v>
      </c>
      <c r="AA37">
        <v>-552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4.74</v>
      </c>
      <c r="N38" s="73">
        <v>-204</v>
      </c>
      <c r="O38" s="46">
        <v>-340</v>
      </c>
      <c r="P38" s="46">
        <v>-540</v>
      </c>
      <c r="Q38" s="46">
        <v>0</v>
      </c>
      <c r="R38" s="46">
        <v>0</v>
      </c>
      <c r="S38" s="74">
        <v>0</v>
      </c>
      <c r="U38" s="73">
        <v>-1084</v>
      </c>
      <c r="V38" s="74">
        <v>4.74</v>
      </c>
      <c r="W38">
        <v>-204</v>
      </c>
      <c r="X38">
        <v>-340</v>
      </c>
      <c r="Y38">
        <v>0</v>
      </c>
      <c r="Z38">
        <v>4.74</v>
      </c>
      <c r="AA38">
        <v>-540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-198</v>
      </c>
      <c r="O39" s="46">
        <v>-355</v>
      </c>
      <c r="P39" s="46">
        <v>-510</v>
      </c>
      <c r="Q39" s="46">
        <v>0</v>
      </c>
      <c r="R39" s="46">
        <v>0</v>
      </c>
      <c r="S39" s="74">
        <v>0</v>
      </c>
      <c r="U39" s="73">
        <v>-1063</v>
      </c>
      <c r="V39" s="74">
        <v>0</v>
      </c>
      <c r="W39">
        <v>-198</v>
      </c>
      <c r="X39">
        <v>-355</v>
      </c>
      <c r="Y39">
        <v>0</v>
      </c>
      <c r="Z39">
        <v>0</v>
      </c>
      <c r="AA39">
        <v>-510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-180</v>
      </c>
      <c r="O40" s="46">
        <v>-345</v>
      </c>
      <c r="P40" s="46">
        <v>-461</v>
      </c>
      <c r="Q40" s="46">
        <v>0</v>
      </c>
      <c r="R40" s="46">
        <v>0</v>
      </c>
      <c r="S40" s="74">
        <v>0</v>
      </c>
      <c r="U40" s="73">
        <v>-986</v>
      </c>
      <c r="V40" s="74">
        <v>0</v>
      </c>
      <c r="W40">
        <v>-180</v>
      </c>
      <c r="X40">
        <v>-345</v>
      </c>
      <c r="Y40">
        <v>0</v>
      </c>
      <c r="Z40">
        <v>0</v>
      </c>
      <c r="AA40">
        <v>-461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-176</v>
      </c>
      <c r="O41" s="46">
        <v>-335</v>
      </c>
      <c r="P41" s="46">
        <v>-413</v>
      </c>
      <c r="Q41" s="46">
        <v>0</v>
      </c>
      <c r="R41" s="46">
        <v>0</v>
      </c>
      <c r="S41" s="74">
        <v>0</v>
      </c>
      <c r="U41" s="73">
        <v>-924</v>
      </c>
      <c r="V41" s="74">
        <v>0</v>
      </c>
      <c r="W41">
        <v>-176</v>
      </c>
      <c r="X41">
        <v>-335</v>
      </c>
      <c r="Y41">
        <v>0</v>
      </c>
      <c r="Z41">
        <v>0</v>
      </c>
      <c r="AA41">
        <v>-413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-166</v>
      </c>
      <c r="O42" s="46">
        <v>-320</v>
      </c>
      <c r="P42" s="46">
        <v>-373</v>
      </c>
      <c r="Q42" s="46">
        <v>0</v>
      </c>
      <c r="R42" s="46">
        <v>0</v>
      </c>
      <c r="S42" s="74">
        <v>0</v>
      </c>
      <c r="U42" s="73">
        <v>-859</v>
      </c>
      <c r="V42" s="74">
        <v>0</v>
      </c>
      <c r="W42">
        <v>-166</v>
      </c>
      <c r="X42">
        <v>-320</v>
      </c>
      <c r="Y42">
        <v>0</v>
      </c>
      <c r="Z42">
        <v>0</v>
      </c>
      <c r="AA42">
        <v>-373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3.97</v>
      </c>
      <c r="L43" s="46">
        <v>0</v>
      </c>
      <c r="M43" s="74">
        <v>0</v>
      </c>
      <c r="N43" s="73">
        <v>-177</v>
      </c>
      <c r="O43" s="46">
        <v>-405</v>
      </c>
      <c r="P43" s="46">
        <v>-341</v>
      </c>
      <c r="Q43" s="46">
        <v>0</v>
      </c>
      <c r="R43" s="46">
        <v>0</v>
      </c>
      <c r="S43" s="74">
        <v>0</v>
      </c>
      <c r="U43" s="73">
        <v>-923</v>
      </c>
      <c r="V43" s="74">
        <v>3.97</v>
      </c>
      <c r="W43">
        <v>-177</v>
      </c>
      <c r="X43">
        <v>-405</v>
      </c>
      <c r="Y43">
        <v>3.97</v>
      </c>
      <c r="Z43">
        <v>0</v>
      </c>
      <c r="AA43">
        <v>-341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6.48</v>
      </c>
      <c r="L44" s="46">
        <v>0</v>
      </c>
      <c r="M44" s="74">
        <v>0</v>
      </c>
      <c r="N44" s="73">
        <v>-192</v>
      </c>
      <c r="O44" s="46">
        <v>-400</v>
      </c>
      <c r="P44" s="46">
        <v>-325</v>
      </c>
      <c r="Q44" s="46">
        <v>0</v>
      </c>
      <c r="R44" s="46">
        <v>0</v>
      </c>
      <c r="S44" s="74">
        <v>0</v>
      </c>
      <c r="U44" s="73">
        <v>-917</v>
      </c>
      <c r="V44" s="74">
        <v>6.48</v>
      </c>
      <c r="W44">
        <v>-192</v>
      </c>
      <c r="X44">
        <v>-400</v>
      </c>
      <c r="Y44">
        <v>6.48</v>
      </c>
      <c r="Z44">
        <v>0</v>
      </c>
      <c r="AA44">
        <v>-325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7.7</v>
      </c>
      <c r="L45" s="46">
        <v>0</v>
      </c>
      <c r="M45" s="74">
        <v>0</v>
      </c>
      <c r="N45" s="73">
        <v>-180</v>
      </c>
      <c r="O45" s="46">
        <v>-380</v>
      </c>
      <c r="P45" s="46">
        <v>-303</v>
      </c>
      <c r="Q45" s="46">
        <v>0</v>
      </c>
      <c r="R45" s="46">
        <v>0</v>
      </c>
      <c r="S45" s="74">
        <v>0</v>
      </c>
      <c r="U45" s="73">
        <v>-863</v>
      </c>
      <c r="V45" s="74">
        <v>7.7</v>
      </c>
      <c r="W45">
        <v>-180</v>
      </c>
      <c r="X45">
        <v>-380</v>
      </c>
      <c r="Y45">
        <v>7.7</v>
      </c>
      <c r="Z45">
        <v>0</v>
      </c>
      <c r="AA45">
        <v>-303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7.22</v>
      </c>
      <c r="L46" s="46">
        <v>0</v>
      </c>
      <c r="M46" s="74">
        <v>0</v>
      </c>
      <c r="N46" s="73">
        <v>-179</v>
      </c>
      <c r="O46" s="46">
        <v>-375</v>
      </c>
      <c r="P46" s="46">
        <v>-284</v>
      </c>
      <c r="Q46" s="46">
        <v>0</v>
      </c>
      <c r="R46" s="46">
        <v>0</v>
      </c>
      <c r="S46" s="74">
        <v>0</v>
      </c>
      <c r="U46" s="73">
        <v>-838</v>
      </c>
      <c r="V46" s="74">
        <v>7.22</v>
      </c>
      <c r="W46">
        <v>-179</v>
      </c>
      <c r="X46">
        <v>-375</v>
      </c>
      <c r="Y46">
        <v>7.22</v>
      </c>
      <c r="Z46">
        <v>0</v>
      </c>
      <c r="AA46">
        <v>-284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8.2200000000000006</v>
      </c>
      <c r="L47" s="46">
        <v>0</v>
      </c>
      <c r="M47" s="74">
        <v>0</v>
      </c>
      <c r="N47" s="73">
        <v>-193</v>
      </c>
      <c r="O47" s="46">
        <v>-365</v>
      </c>
      <c r="P47" s="46">
        <v>-270</v>
      </c>
      <c r="Q47" s="46">
        <v>0</v>
      </c>
      <c r="R47" s="46">
        <v>0</v>
      </c>
      <c r="S47" s="74">
        <v>0</v>
      </c>
      <c r="U47" s="73">
        <v>-828</v>
      </c>
      <c r="V47" s="74">
        <v>8.2200000000000006</v>
      </c>
      <c r="W47">
        <v>-193</v>
      </c>
      <c r="X47">
        <v>-365</v>
      </c>
      <c r="Y47">
        <v>8.2200000000000006</v>
      </c>
      <c r="Z47">
        <v>0</v>
      </c>
      <c r="AA47">
        <v>-270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8.9</v>
      </c>
      <c r="L48" s="46">
        <v>0</v>
      </c>
      <c r="M48" s="74">
        <v>0</v>
      </c>
      <c r="N48" s="73">
        <v>-186</v>
      </c>
      <c r="O48" s="46">
        <v>-350</v>
      </c>
      <c r="P48" s="46">
        <v>-253</v>
      </c>
      <c r="Q48" s="46">
        <v>0</v>
      </c>
      <c r="R48" s="46">
        <v>0</v>
      </c>
      <c r="S48" s="74">
        <v>0</v>
      </c>
      <c r="U48" s="73">
        <v>-789</v>
      </c>
      <c r="V48" s="74">
        <v>8.9</v>
      </c>
      <c r="W48">
        <v>-186</v>
      </c>
      <c r="X48">
        <v>-350</v>
      </c>
      <c r="Y48">
        <v>8.9</v>
      </c>
      <c r="Z48">
        <v>0</v>
      </c>
      <c r="AA48">
        <v>-253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8.8000000000000007</v>
      </c>
      <c r="L49" s="46">
        <v>0</v>
      </c>
      <c r="M49" s="74">
        <v>0</v>
      </c>
      <c r="N49" s="73">
        <v>-172</v>
      </c>
      <c r="O49" s="46">
        <v>-330</v>
      </c>
      <c r="P49" s="46">
        <v>-238</v>
      </c>
      <c r="Q49" s="46">
        <v>0</v>
      </c>
      <c r="R49" s="46">
        <v>0</v>
      </c>
      <c r="S49" s="74">
        <v>0</v>
      </c>
      <c r="U49" s="73">
        <v>-740</v>
      </c>
      <c r="V49" s="74">
        <v>8.8000000000000007</v>
      </c>
      <c r="W49">
        <v>-172</v>
      </c>
      <c r="X49">
        <v>-330</v>
      </c>
      <c r="Y49">
        <v>8.8000000000000007</v>
      </c>
      <c r="Z49">
        <v>0</v>
      </c>
      <c r="AA49">
        <v>-238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10.16</v>
      </c>
      <c r="L50" s="46">
        <v>0</v>
      </c>
      <c r="M50" s="74">
        <v>0</v>
      </c>
      <c r="N50" s="73">
        <v>-161</v>
      </c>
      <c r="O50" s="46">
        <v>-315</v>
      </c>
      <c r="P50" s="46">
        <v>-225</v>
      </c>
      <c r="Q50" s="46">
        <v>0</v>
      </c>
      <c r="R50" s="46">
        <v>0</v>
      </c>
      <c r="S50" s="74">
        <v>0</v>
      </c>
      <c r="U50" s="73">
        <v>-701</v>
      </c>
      <c r="V50" s="74">
        <v>10.16</v>
      </c>
      <c r="W50">
        <v>-161</v>
      </c>
      <c r="X50">
        <v>-315</v>
      </c>
      <c r="Y50">
        <v>10.16</v>
      </c>
      <c r="Z50">
        <v>0</v>
      </c>
      <c r="AA50">
        <v>-225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12.67</v>
      </c>
      <c r="L51" s="46">
        <v>0</v>
      </c>
      <c r="M51" s="74">
        <v>0</v>
      </c>
      <c r="N51" s="73">
        <v>-139</v>
      </c>
      <c r="O51" s="46">
        <v>-295</v>
      </c>
      <c r="P51" s="46">
        <v>-216</v>
      </c>
      <c r="Q51" s="46">
        <v>0</v>
      </c>
      <c r="R51" s="46">
        <v>0</v>
      </c>
      <c r="S51" s="74">
        <v>0</v>
      </c>
      <c r="U51" s="73">
        <v>-650</v>
      </c>
      <c r="V51" s="74">
        <v>12.67</v>
      </c>
      <c r="W51">
        <v>-139</v>
      </c>
      <c r="X51">
        <v>-295</v>
      </c>
      <c r="Y51">
        <v>12.67</v>
      </c>
      <c r="Z51">
        <v>0</v>
      </c>
      <c r="AA51">
        <v>-216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11.31</v>
      </c>
      <c r="L52" s="46">
        <v>0</v>
      </c>
      <c r="M52" s="74">
        <v>1.04</v>
      </c>
      <c r="N52" s="73">
        <v>-128</v>
      </c>
      <c r="O52" s="46">
        <v>-285</v>
      </c>
      <c r="P52" s="46">
        <v>-210</v>
      </c>
      <c r="Q52" s="46">
        <v>0</v>
      </c>
      <c r="R52" s="46">
        <v>0</v>
      </c>
      <c r="S52" s="74">
        <v>0</v>
      </c>
      <c r="U52" s="73">
        <v>-623</v>
      </c>
      <c r="V52" s="74">
        <v>12.35</v>
      </c>
      <c r="W52">
        <v>-128</v>
      </c>
      <c r="X52">
        <v>-285</v>
      </c>
      <c r="Y52">
        <v>11.31</v>
      </c>
      <c r="Z52">
        <v>1.04</v>
      </c>
      <c r="AA52">
        <v>-210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11.8</v>
      </c>
      <c r="L53" s="46">
        <v>0</v>
      </c>
      <c r="M53" s="74">
        <v>0</v>
      </c>
      <c r="N53" s="73">
        <v>-122</v>
      </c>
      <c r="O53" s="46">
        <v>-280</v>
      </c>
      <c r="P53" s="46">
        <v>-212</v>
      </c>
      <c r="Q53" s="46">
        <v>0</v>
      </c>
      <c r="R53" s="46">
        <v>0</v>
      </c>
      <c r="S53" s="74">
        <v>0</v>
      </c>
      <c r="U53" s="73">
        <v>-614</v>
      </c>
      <c r="V53" s="74">
        <v>11.8</v>
      </c>
      <c r="W53">
        <v>-122</v>
      </c>
      <c r="X53">
        <v>-280</v>
      </c>
      <c r="Y53">
        <v>11.8</v>
      </c>
      <c r="Z53">
        <v>0</v>
      </c>
      <c r="AA53">
        <v>-212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12.09</v>
      </c>
      <c r="L54" s="46">
        <v>0</v>
      </c>
      <c r="M54" s="74">
        <v>1.26</v>
      </c>
      <c r="N54" s="73">
        <v>-113</v>
      </c>
      <c r="O54" s="46">
        <v>-270</v>
      </c>
      <c r="P54" s="46">
        <v>-215</v>
      </c>
      <c r="Q54" s="46">
        <v>0</v>
      </c>
      <c r="R54" s="46">
        <v>0</v>
      </c>
      <c r="S54" s="74">
        <v>0</v>
      </c>
      <c r="U54" s="73">
        <v>-598</v>
      </c>
      <c r="V54" s="74">
        <v>13.35</v>
      </c>
      <c r="W54">
        <v>-113</v>
      </c>
      <c r="X54">
        <v>-270</v>
      </c>
      <c r="Y54">
        <v>12.09</v>
      </c>
      <c r="Z54">
        <v>1.26</v>
      </c>
      <c r="AA54">
        <v>-215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10.55</v>
      </c>
      <c r="L55" s="46">
        <v>0</v>
      </c>
      <c r="M55" s="74">
        <v>3.48</v>
      </c>
      <c r="N55" s="73">
        <v>-121</v>
      </c>
      <c r="O55" s="46">
        <v>-270</v>
      </c>
      <c r="P55" s="46">
        <v>-310</v>
      </c>
      <c r="Q55" s="46">
        <v>0</v>
      </c>
      <c r="R55" s="46">
        <v>0</v>
      </c>
      <c r="S55" s="74">
        <v>0</v>
      </c>
      <c r="U55" s="73">
        <v>-701</v>
      </c>
      <c r="V55" s="74">
        <v>14.03</v>
      </c>
      <c r="W55">
        <v>-121</v>
      </c>
      <c r="X55">
        <v>-270</v>
      </c>
      <c r="Y55">
        <v>10.55</v>
      </c>
      <c r="Z55">
        <v>3.48</v>
      </c>
      <c r="AA55">
        <v>-310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10.54</v>
      </c>
      <c r="L56" s="46">
        <v>0</v>
      </c>
      <c r="M56" s="74">
        <v>4.74</v>
      </c>
      <c r="N56" s="73">
        <v>-111</v>
      </c>
      <c r="O56" s="46">
        <v>-270</v>
      </c>
      <c r="P56" s="46">
        <v>-323</v>
      </c>
      <c r="Q56" s="46">
        <v>0</v>
      </c>
      <c r="R56" s="46">
        <v>0</v>
      </c>
      <c r="S56" s="74">
        <v>0</v>
      </c>
      <c r="U56" s="73">
        <v>-704</v>
      </c>
      <c r="V56" s="74">
        <v>15.28</v>
      </c>
      <c r="W56">
        <v>-111</v>
      </c>
      <c r="X56">
        <v>-270</v>
      </c>
      <c r="Y56">
        <v>10.54</v>
      </c>
      <c r="Z56">
        <v>4.74</v>
      </c>
      <c r="AA56">
        <v>-323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11.12</v>
      </c>
      <c r="L57" s="46">
        <v>0</v>
      </c>
      <c r="M57" s="74">
        <v>4.74</v>
      </c>
      <c r="N57" s="73">
        <v>-78</v>
      </c>
      <c r="O57" s="46">
        <v>-255</v>
      </c>
      <c r="P57" s="46">
        <v>-274</v>
      </c>
      <c r="Q57" s="46">
        <v>0</v>
      </c>
      <c r="R57" s="46">
        <v>0</v>
      </c>
      <c r="S57" s="74">
        <v>0</v>
      </c>
      <c r="U57" s="73">
        <v>-607</v>
      </c>
      <c r="V57" s="74">
        <v>15.86</v>
      </c>
      <c r="W57">
        <v>-78</v>
      </c>
      <c r="X57">
        <v>-255</v>
      </c>
      <c r="Y57">
        <v>11.12</v>
      </c>
      <c r="Z57">
        <v>4.74</v>
      </c>
      <c r="AA57">
        <v>-274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11.41</v>
      </c>
      <c r="L58" s="46">
        <v>0</v>
      </c>
      <c r="M58" s="74">
        <v>4.74</v>
      </c>
      <c r="N58" s="73">
        <v>-45</v>
      </c>
      <c r="O58" s="46">
        <v>-235</v>
      </c>
      <c r="P58" s="46">
        <v>-218</v>
      </c>
      <c r="Q58" s="46">
        <v>0</v>
      </c>
      <c r="R58" s="46">
        <v>0</v>
      </c>
      <c r="S58" s="74">
        <v>0</v>
      </c>
      <c r="U58" s="73">
        <v>-498</v>
      </c>
      <c r="V58" s="74">
        <v>16.149999999999999</v>
      </c>
      <c r="W58">
        <v>-45</v>
      </c>
      <c r="X58">
        <v>-235</v>
      </c>
      <c r="Y58">
        <v>11.41</v>
      </c>
      <c r="Z58">
        <v>4.74</v>
      </c>
      <c r="AA58">
        <v>-218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13.93</v>
      </c>
      <c r="L59" s="46">
        <v>0</v>
      </c>
      <c r="M59" s="74">
        <v>4.74</v>
      </c>
      <c r="N59" s="73">
        <v>0</v>
      </c>
      <c r="O59" s="46">
        <v>-225</v>
      </c>
      <c r="P59" s="46">
        <v>-185</v>
      </c>
      <c r="Q59" s="46">
        <v>0</v>
      </c>
      <c r="R59" s="46">
        <v>0</v>
      </c>
      <c r="S59" s="74">
        <v>0</v>
      </c>
      <c r="U59" s="73">
        <v>-410</v>
      </c>
      <c r="V59" s="74">
        <v>18.670000000000002</v>
      </c>
      <c r="W59">
        <v>0</v>
      </c>
      <c r="X59">
        <v>-225</v>
      </c>
      <c r="Y59">
        <v>13.93</v>
      </c>
      <c r="Z59">
        <v>4.74</v>
      </c>
      <c r="AA59">
        <v>-185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15.77</v>
      </c>
      <c r="L60" s="46">
        <v>0</v>
      </c>
      <c r="M60" s="74">
        <v>0</v>
      </c>
      <c r="N60" s="73">
        <v>0</v>
      </c>
      <c r="O60" s="46">
        <v>-200</v>
      </c>
      <c r="P60" s="46">
        <v>-150</v>
      </c>
      <c r="Q60" s="46">
        <v>0</v>
      </c>
      <c r="R60" s="46">
        <v>0</v>
      </c>
      <c r="S60" s="74">
        <v>0</v>
      </c>
      <c r="U60" s="73">
        <v>-350</v>
      </c>
      <c r="V60" s="74">
        <v>15.77</v>
      </c>
      <c r="W60">
        <v>0</v>
      </c>
      <c r="X60">
        <v>-200</v>
      </c>
      <c r="Y60">
        <v>15.77</v>
      </c>
      <c r="Z60">
        <v>0</v>
      </c>
      <c r="AA60">
        <v>-150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16.64</v>
      </c>
      <c r="L61" s="46">
        <v>0</v>
      </c>
      <c r="M61" s="74">
        <v>0</v>
      </c>
      <c r="N61" s="73">
        <v>0</v>
      </c>
      <c r="O61" s="46">
        <v>-170</v>
      </c>
      <c r="P61" s="46">
        <v>-114</v>
      </c>
      <c r="Q61" s="46">
        <v>0</v>
      </c>
      <c r="R61" s="46">
        <v>0</v>
      </c>
      <c r="S61" s="74">
        <v>0</v>
      </c>
      <c r="U61" s="73">
        <v>-284</v>
      </c>
      <c r="V61" s="74">
        <v>16.64</v>
      </c>
      <c r="W61">
        <v>0</v>
      </c>
      <c r="X61">
        <v>-170</v>
      </c>
      <c r="Y61">
        <v>16.64</v>
      </c>
      <c r="Z61">
        <v>0</v>
      </c>
      <c r="AA61">
        <v>-114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17</v>
      </c>
      <c r="L62" s="46">
        <v>0</v>
      </c>
      <c r="M62" s="74">
        <v>0</v>
      </c>
      <c r="N62" s="73">
        <v>0</v>
      </c>
      <c r="O62" s="46">
        <v>-135</v>
      </c>
      <c r="P62" s="46">
        <v>-81</v>
      </c>
      <c r="Q62" s="46">
        <v>0</v>
      </c>
      <c r="R62" s="46">
        <v>0</v>
      </c>
      <c r="S62" s="74">
        <v>0</v>
      </c>
      <c r="U62" s="73">
        <v>-216</v>
      </c>
      <c r="V62" s="74">
        <v>17</v>
      </c>
      <c r="W62">
        <v>0</v>
      </c>
      <c r="X62">
        <v>-135</v>
      </c>
      <c r="Y62">
        <v>17</v>
      </c>
      <c r="Z62">
        <v>0</v>
      </c>
      <c r="AA62">
        <v>-81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14.5</v>
      </c>
      <c r="L63" s="46">
        <v>0</v>
      </c>
      <c r="M63" s="74">
        <v>0</v>
      </c>
      <c r="N63" s="73">
        <v>0</v>
      </c>
      <c r="O63" s="46">
        <v>-85</v>
      </c>
      <c r="P63" s="46">
        <v>-56</v>
      </c>
      <c r="Q63" s="46">
        <v>0</v>
      </c>
      <c r="R63" s="46">
        <v>0</v>
      </c>
      <c r="S63" s="74">
        <v>0</v>
      </c>
      <c r="U63" s="73">
        <v>-141</v>
      </c>
      <c r="V63" s="74">
        <v>14.5</v>
      </c>
      <c r="W63">
        <v>0</v>
      </c>
      <c r="X63">
        <v>-85</v>
      </c>
      <c r="Y63">
        <v>14.5</v>
      </c>
      <c r="Z63">
        <v>0</v>
      </c>
      <c r="AA63">
        <v>-56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11.52</v>
      </c>
      <c r="L64" s="46">
        <v>0</v>
      </c>
      <c r="M64" s="74">
        <v>0</v>
      </c>
      <c r="N64" s="73">
        <v>0</v>
      </c>
      <c r="O64" s="46">
        <v>-80</v>
      </c>
      <c r="P64" s="46">
        <v>-44</v>
      </c>
      <c r="Q64" s="46">
        <v>0</v>
      </c>
      <c r="R64" s="46">
        <v>0</v>
      </c>
      <c r="S64" s="74">
        <v>0</v>
      </c>
      <c r="U64" s="73">
        <v>-124</v>
      </c>
      <c r="V64" s="74">
        <v>11.52</v>
      </c>
      <c r="W64">
        <v>0</v>
      </c>
      <c r="X64">
        <v>-80</v>
      </c>
      <c r="Y64">
        <v>11.52</v>
      </c>
      <c r="Z64">
        <v>0</v>
      </c>
      <c r="AA64">
        <v>-44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11.61</v>
      </c>
      <c r="L65" s="46">
        <v>0</v>
      </c>
      <c r="M65" s="74">
        <v>0</v>
      </c>
      <c r="N65" s="73">
        <v>0</v>
      </c>
      <c r="O65" s="46">
        <v>-70</v>
      </c>
      <c r="P65" s="46">
        <v>-25</v>
      </c>
      <c r="Q65" s="46">
        <v>0</v>
      </c>
      <c r="R65" s="46">
        <v>0</v>
      </c>
      <c r="S65" s="74">
        <v>0</v>
      </c>
      <c r="U65" s="73">
        <v>-95</v>
      </c>
      <c r="V65" s="74">
        <v>11.61</v>
      </c>
      <c r="W65">
        <v>0</v>
      </c>
      <c r="X65">
        <v>-70</v>
      </c>
      <c r="Y65">
        <v>11.61</v>
      </c>
      <c r="Z65">
        <v>0</v>
      </c>
      <c r="AA65">
        <v>-25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10.5</v>
      </c>
      <c r="L66" s="46">
        <v>0</v>
      </c>
      <c r="M66" s="74">
        <v>2.8</v>
      </c>
      <c r="N66" s="73">
        <v>0</v>
      </c>
      <c r="O66" s="46">
        <v>-55</v>
      </c>
      <c r="P66" s="46">
        <v>-3</v>
      </c>
      <c r="Q66" s="46">
        <v>0</v>
      </c>
      <c r="R66" s="46">
        <v>0</v>
      </c>
      <c r="S66" s="74">
        <v>0</v>
      </c>
      <c r="U66" s="73">
        <v>-58</v>
      </c>
      <c r="V66" s="74">
        <v>13.3</v>
      </c>
      <c r="W66">
        <v>0</v>
      </c>
      <c r="X66">
        <v>-55</v>
      </c>
      <c r="Y66">
        <v>10.5</v>
      </c>
      <c r="Z66">
        <v>2.8</v>
      </c>
      <c r="AA66">
        <v>-3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11.89</v>
      </c>
      <c r="L67" s="46">
        <v>0</v>
      </c>
      <c r="M67" s="74">
        <v>2.74</v>
      </c>
      <c r="N67" s="73">
        <v>0</v>
      </c>
      <c r="O67" s="46">
        <v>-100</v>
      </c>
      <c r="P67" s="46">
        <v>0</v>
      </c>
      <c r="Q67" s="46">
        <v>0</v>
      </c>
      <c r="R67" s="46">
        <v>0</v>
      </c>
      <c r="S67" s="74">
        <v>0</v>
      </c>
      <c r="U67" s="73">
        <v>-100</v>
      </c>
      <c r="V67" s="74">
        <v>14.63</v>
      </c>
      <c r="W67">
        <v>0</v>
      </c>
      <c r="X67">
        <v>-100</v>
      </c>
      <c r="Y67">
        <v>11.89</v>
      </c>
      <c r="Z67">
        <v>2.74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9.6300000000000008</v>
      </c>
      <c r="L68" s="46">
        <v>0</v>
      </c>
      <c r="M68" s="74">
        <v>2.4</v>
      </c>
      <c r="N68" s="73">
        <v>0</v>
      </c>
      <c r="O68" s="46">
        <v>-80</v>
      </c>
      <c r="P68" s="46">
        <v>0</v>
      </c>
      <c r="Q68" s="46">
        <v>0</v>
      </c>
      <c r="R68" s="46">
        <v>0</v>
      </c>
      <c r="S68" s="74">
        <v>0</v>
      </c>
      <c r="U68" s="73">
        <v>-80</v>
      </c>
      <c r="V68" s="74">
        <v>12.03</v>
      </c>
      <c r="W68">
        <v>0</v>
      </c>
      <c r="X68">
        <v>-80</v>
      </c>
      <c r="Y68">
        <v>9.6300000000000008</v>
      </c>
      <c r="Z68">
        <v>2.4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7.18</v>
      </c>
      <c r="L69" s="46">
        <v>0</v>
      </c>
      <c r="M69" s="74">
        <v>2.13</v>
      </c>
      <c r="N69" s="73">
        <v>0</v>
      </c>
      <c r="O69" s="46">
        <v>-75</v>
      </c>
      <c r="P69" s="46">
        <v>0</v>
      </c>
      <c r="Q69" s="46">
        <v>0</v>
      </c>
      <c r="R69" s="46">
        <v>0</v>
      </c>
      <c r="S69" s="74">
        <v>0</v>
      </c>
      <c r="U69" s="73">
        <v>-75</v>
      </c>
      <c r="V69" s="74">
        <v>9.31</v>
      </c>
      <c r="W69">
        <v>0</v>
      </c>
      <c r="X69">
        <v>-75</v>
      </c>
      <c r="Y69">
        <v>7.18</v>
      </c>
      <c r="Z69">
        <v>2.13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5.13</v>
      </c>
      <c r="L70" s="46">
        <v>0</v>
      </c>
      <c r="M70" s="74">
        <v>2.2200000000000002</v>
      </c>
      <c r="N70" s="73">
        <v>0</v>
      </c>
      <c r="O70" s="46">
        <v>-80</v>
      </c>
      <c r="P70" s="46">
        <v>-3</v>
      </c>
      <c r="Q70" s="46">
        <v>0</v>
      </c>
      <c r="R70" s="46">
        <v>0</v>
      </c>
      <c r="S70" s="74">
        <v>0</v>
      </c>
      <c r="U70" s="73">
        <v>-83</v>
      </c>
      <c r="V70" s="74">
        <v>7.35</v>
      </c>
      <c r="W70">
        <v>0</v>
      </c>
      <c r="X70">
        <v>-80</v>
      </c>
      <c r="Y70">
        <v>5.13</v>
      </c>
      <c r="Z70">
        <v>2.2200000000000002</v>
      </c>
      <c r="AA70">
        <v>-3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2.59</v>
      </c>
      <c r="N71" s="73">
        <v>0</v>
      </c>
      <c r="O71" s="46">
        <v>-65</v>
      </c>
      <c r="P71" s="46">
        <v>-18</v>
      </c>
      <c r="Q71" s="46">
        <v>0</v>
      </c>
      <c r="R71" s="46">
        <v>0</v>
      </c>
      <c r="S71" s="74">
        <v>0</v>
      </c>
      <c r="U71" s="73">
        <v>-83</v>
      </c>
      <c r="V71" s="74">
        <v>2.59</v>
      </c>
      <c r="W71">
        <v>0</v>
      </c>
      <c r="X71">
        <v>-65</v>
      </c>
      <c r="Y71">
        <v>0</v>
      </c>
      <c r="Z71">
        <v>2.59</v>
      </c>
      <c r="AA71">
        <v>-18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2.62</v>
      </c>
      <c r="N72" s="73">
        <v>0</v>
      </c>
      <c r="O72" s="46">
        <v>-55</v>
      </c>
      <c r="P72" s="46">
        <v>-28</v>
      </c>
      <c r="Q72" s="46">
        <v>0</v>
      </c>
      <c r="R72" s="46">
        <v>0</v>
      </c>
      <c r="S72" s="74">
        <v>0</v>
      </c>
      <c r="U72" s="73">
        <v>-83</v>
      </c>
      <c r="V72" s="74">
        <v>2.62</v>
      </c>
      <c r="W72">
        <v>0</v>
      </c>
      <c r="X72">
        <v>-55</v>
      </c>
      <c r="Y72">
        <v>0</v>
      </c>
      <c r="Z72">
        <v>2.62</v>
      </c>
      <c r="AA72">
        <v>-28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2.27</v>
      </c>
      <c r="N73" s="73">
        <v>0</v>
      </c>
      <c r="O73" s="46">
        <v>-45</v>
      </c>
      <c r="P73" s="46">
        <v>-35</v>
      </c>
      <c r="Q73" s="46">
        <v>0</v>
      </c>
      <c r="R73" s="46">
        <v>0</v>
      </c>
      <c r="S73" s="74">
        <v>0</v>
      </c>
      <c r="U73" s="73">
        <v>-80</v>
      </c>
      <c r="V73" s="74">
        <v>2.27</v>
      </c>
      <c r="W73">
        <v>0</v>
      </c>
      <c r="X73">
        <v>-45</v>
      </c>
      <c r="Y73">
        <v>0</v>
      </c>
      <c r="Z73">
        <v>2.27</v>
      </c>
      <c r="AA73">
        <v>-35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2.69</v>
      </c>
      <c r="N74" s="73">
        <v>0</v>
      </c>
      <c r="O74" s="46">
        <v>-35</v>
      </c>
      <c r="P74" s="46">
        <v>-43</v>
      </c>
      <c r="Q74" s="46">
        <v>0</v>
      </c>
      <c r="R74" s="46">
        <v>0</v>
      </c>
      <c r="S74" s="74">
        <v>0</v>
      </c>
      <c r="U74" s="73">
        <v>-78</v>
      </c>
      <c r="V74" s="74">
        <v>2.69</v>
      </c>
      <c r="W74">
        <v>0</v>
      </c>
      <c r="X74">
        <v>-35</v>
      </c>
      <c r="Y74">
        <v>0</v>
      </c>
      <c r="Z74">
        <v>2.69</v>
      </c>
      <c r="AA74">
        <v>-43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2.54</v>
      </c>
      <c r="N75" s="73">
        <v>0</v>
      </c>
      <c r="O75" s="46">
        <v>-75</v>
      </c>
      <c r="P75" s="46">
        <v>-52</v>
      </c>
      <c r="Q75" s="46">
        <v>0</v>
      </c>
      <c r="R75" s="46">
        <v>0</v>
      </c>
      <c r="S75" s="74">
        <v>0</v>
      </c>
      <c r="U75" s="73">
        <v>-127</v>
      </c>
      <c r="V75" s="74">
        <v>2.54</v>
      </c>
      <c r="W75">
        <v>0</v>
      </c>
      <c r="X75">
        <v>-75</v>
      </c>
      <c r="Y75">
        <v>0</v>
      </c>
      <c r="Z75">
        <v>2.54</v>
      </c>
      <c r="AA75">
        <v>-52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1.57</v>
      </c>
      <c r="N76" s="73">
        <v>0</v>
      </c>
      <c r="O76" s="46">
        <v>-75</v>
      </c>
      <c r="P76" s="46">
        <v>-56</v>
      </c>
      <c r="Q76" s="46">
        <v>0</v>
      </c>
      <c r="R76" s="46">
        <v>0</v>
      </c>
      <c r="S76" s="74">
        <v>0</v>
      </c>
      <c r="U76" s="73">
        <v>-131</v>
      </c>
      <c r="V76" s="74">
        <v>1.57</v>
      </c>
      <c r="W76">
        <v>0</v>
      </c>
      <c r="X76">
        <v>-75</v>
      </c>
      <c r="Y76">
        <v>0</v>
      </c>
      <c r="Z76">
        <v>1.57</v>
      </c>
      <c r="AA76">
        <v>-56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2.27</v>
      </c>
      <c r="N77" s="73">
        <v>0</v>
      </c>
      <c r="O77" s="46">
        <v>-75</v>
      </c>
      <c r="P77" s="46">
        <v>-51</v>
      </c>
      <c r="Q77" s="46">
        <v>0</v>
      </c>
      <c r="R77" s="46">
        <v>0</v>
      </c>
      <c r="S77" s="74">
        <v>0</v>
      </c>
      <c r="U77" s="73">
        <v>-126</v>
      </c>
      <c r="V77" s="74">
        <v>2.27</v>
      </c>
      <c r="W77">
        <v>0</v>
      </c>
      <c r="X77">
        <v>-75</v>
      </c>
      <c r="Y77">
        <v>0</v>
      </c>
      <c r="Z77">
        <v>2.27</v>
      </c>
      <c r="AA77">
        <v>-51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1.48</v>
      </c>
      <c r="N78" s="73">
        <v>0</v>
      </c>
      <c r="O78" s="46">
        <v>-70</v>
      </c>
      <c r="P78" s="46">
        <v>-43</v>
      </c>
      <c r="Q78" s="46">
        <v>0</v>
      </c>
      <c r="R78" s="46">
        <v>0</v>
      </c>
      <c r="S78" s="74">
        <v>0</v>
      </c>
      <c r="U78" s="73">
        <v>-113</v>
      </c>
      <c r="V78" s="74">
        <v>1.48</v>
      </c>
      <c r="W78">
        <v>0</v>
      </c>
      <c r="X78">
        <v>-70</v>
      </c>
      <c r="Y78">
        <v>0</v>
      </c>
      <c r="Z78">
        <v>1.48</v>
      </c>
      <c r="AA78">
        <v>-43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0.79</v>
      </c>
      <c r="N79" s="73">
        <v>0</v>
      </c>
      <c r="O79" s="46">
        <v>-50</v>
      </c>
      <c r="P79" s="46">
        <v>-55</v>
      </c>
      <c r="Q79" s="46">
        <v>0</v>
      </c>
      <c r="R79" s="46">
        <v>0</v>
      </c>
      <c r="S79" s="74">
        <v>0</v>
      </c>
      <c r="U79" s="73">
        <v>-105</v>
      </c>
      <c r="V79" s="74">
        <v>0.79</v>
      </c>
      <c r="W79">
        <v>0</v>
      </c>
      <c r="X79">
        <v>-50</v>
      </c>
      <c r="Y79">
        <v>0</v>
      </c>
      <c r="Z79">
        <v>0.79</v>
      </c>
      <c r="AA79">
        <v>-55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0.69</v>
      </c>
      <c r="N80" s="73">
        <v>0</v>
      </c>
      <c r="O80" s="46">
        <v>-45</v>
      </c>
      <c r="P80" s="46">
        <v>-47</v>
      </c>
      <c r="Q80" s="46">
        <v>0</v>
      </c>
      <c r="R80" s="46">
        <v>0</v>
      </c>
      <c r="S80" s="74">
        <v>0</v>
      </c>
      <c r="U80" s="73">
        <v>-92</v>
      </c>
      <c r="V80" s="74">
        <v>0.69</v>
      </c>
      <c r="W80">
        <v>0</v>
      </c>
      <c r="X80">
        <v>-45</v>
      </c>
      <c r="Y80">
        <v>0</v>
      </c>
      <c r="Z80">
        <v>0.69</v>
      </c>
      <c r="AA80">
        <v>-47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0.66</v>
      </c>
      <c r="N81" s="73">
        <v>0</v>
      </c>
      <c r="O81" s="46">
        <v>-40</v>
      </c>
      <c r="P81" s="46">
        <v>-43</v>
      </c>
      <c r="Q81" s="46">
        <v>0</v>
      </c>
      <c r="R81" s="46">
        <v>0</v>
      </c>
      <c r="S81" s="74">
        <v>0</v>
      </c>
      <c r="U81" s="73">
        <v>-83</v>
      </c>
      <c r="V81" s="74">
        <v>0.66</v>
      </c>
      <c r="W81">
        <v>0</v>
      </c>
      <c r="X81">
        <v>-40</v>
      </c>
      <c r="Y81">
        <v>0</v>
      </c>
      <c r="Z81">
        <v>0.66</v>
      </c>
      <c r="AA81">
        <v>-43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0.65</v>
      </c>
      <c r="N82" s="73">
        <v>0</v>
      </c>
      <c r="O82" s="46">
        <v>-45</v>
      </c>
      <c r="P82" s="46">
        <v>-48</v>
      </c>
      <c r="Q82" s="46">
        <v>0</v>
      </c>
      <c r="R82" s="46">
        <v>0</v>
      </c>
      <c r="S82" s="74">
        <v>0</v>
      </c>
      <c r="U82" s="73">
        <v>-93</v>
      </c>
      <c r="V82" s="74">
        <v>0.65</v>
      </c>
      <c r="W82">
        <v>0</v>
      </c>
      <c r="X82">
        <v>-45</v>
      </c>
      <c r="Y82">
        <v>0</v>
      </c>
      <c r="Z82">
        <v>0.65</v>
      </c>
      <c r="AA82">
        <v>-48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0.66</v>
      </c>
      <c r="N83" s="73">
        <v>0</v>
      </c>
      <c r="O83" s="46">
        <v>-30</v>
      </c>
      <c r="P83" s="46">
        <v>-27</v>
      </c>
      <c r="Q83" s="46">
        <v>0</v>
      </c>
      <c r="R83" s="46">
        <v>0</v>
      </c>
      <c r="S83" s="74">
        <v>0</v>
      </c>
      <c r="U83" s="73">
        <v>-57</v>
      </c>
      <c r="V83" s="74">
        <v>0.66</v>
      </c>
      <c r="W83">
        <v>0</v>
      </c>
      <c r="X83">
        <v>-30</v>
      </c>
      <c r="Y83">
        <v>0</v>
      </c>
      <c r="Z83">
        <v>0.66</v>
      </c>
      <c r="AA83">
        <v>-27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0.66</v>
      </c>
      <c r="N84" s="73">
        <v>0</v>
      </c>
      <c r="O84" s="46">
        <v>-25</v>
      </c>
      <c r="P84" s="46">
        <v>-26</v>
      </c>
      <c r="Q84" s="46">
        <v>0</v>
      </c>
      <c r="R84" s="46">
        <v>0</v>
      </c>
      <c r="S84" s="74">
        <v>0</v>
      </c>
      <c r="U84" s="73">
        <v>-51</v>
      </c>
      <c r="V84" s="74">
        <v>0.66</v>
      </c>
      <c r="W84">
        <v>0</v>
      </c>
      <c r="X84">
        <v>-25</v>
      </c>
      <c r="Y84">
        <v>0</v>
      </c>
      <c r="Z84">
        <v>0.66</v>
      </c>
      <c r="AA84">
        <v>-26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0.65</v>
      </c>
      <c r="N85" s="73">
        <v>0</v>
      </c>
      <c r="O85" s="46">
        <v>-10</v>
      </c>
      <c r="P85" s="46">
        <v>-20</v>
      </c>
      <c r="Q85" s="46">
        <v>0</v>
      </c>
      <c r="R85" s="46">
        <v>0</v>
      </c>
      <c r="S85" s="74">
        <v>0</v>
      </c>
      <c r="U85" s="73">
        <v>-30</v>
      </c>
      <c r="V85" s="74">
        <v>0.65</v>
      </c>
      <c r="W85">
        <v>0</v>
      </c>
      <c r="X85">
        <v>-10</v>
      </c>
      <c r="Y85">
        <v>0</v>
      </c>
      <c r="Z85">
        <v>0.65</v>
      </c>
      <c r="AA85">
        <v>-20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0.62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0.62</v>
      </c>
      <c r="W86">
        <v>0</v>
      </c>
      <c r="X86">
        <v>0</v>
      </c>
      <c r="Y86">
        <v>0</v>
      </c>
      <c r="Z86">
        <v>0.62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0.63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0.63</v>
      </c>
      <c r="W87">
        <v>0</v>
      </c>
      <c r="X87">
        <v>0</v>
      </c>
      <c r="Y87">
        <v>0</v>
      </c>
      <c r="Z87">
        <v>0.63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0.64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0.64</v>
      </c>
      <c r="W88">
        <v>0</v>
      </c>
      <c r="X88">
        <v>0</v>
      </c>
      <c r="Y88">
        <v>0</v>
      </c>
      <c r="Z88">
        <v>0.64</v>
      </c>
      <c r="AA88">
        <v>0</v>
      </c>
    </row>
    <row r="89" spans="7:27">
      <c r="G89" t="s">
        <v>131</v>
      </c>
      <c r="H89" s="73">
        <v>368.91</v>
      </c>
      <c r="I89" s="46">
        <v>0</v>
      </c>
      <c r="J89" s="46">
        <v>0</v>
      </c>
      <c r="K89" s="46">
        <v>0</v>
      </c>
      <c r="L89" s="46">
        <v>0</v>
      </c>
      <c r="M89" s="74">
        <v>0.51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369.42</v>
      </c>
      <c r="W89">
        <v>368.91</v>
      </c>
      <c r="X89">
        <v>0</v>
      </c>
      <c r="Y89">
        <v>0</v>
      </c>
      <c r="Z89">
        <v>0.51</v>
      </c>
      <c r="AA89">
        <v>0</v>
      </c>
    </row>
    <row r="90" spans="7:27">
      <c r="G90" t="s">
        <v>132</v>
      </c>
      <c r="H90" s="73">
        <v>381.34</v>
      </c>
      <c r="I90" s="46">
        <v>0</v>
      </c>
      <c r="J90" s="46">
        <v>0</v>
      </c>
      <c r="K90" s="46">
        <v>0</v>
      </c>
      <c r="L90" s="46">
        <v>0</v>
      </c>
      <c r="M90" s="74">
        <v>0.53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381.87</v>
      </c>
      <c r="W90">
        <v>381.34</v>
      </c>
      <c r="X90">
        <v>0</v>
      </c>
      <c r="Y90">
        <v>0</v>
      </c>
      <c r="Z90">
        <v>0.53</v>
      </c>
      <c r="AA90">
        <v>0</v>
      </c>
    </row>
    <row r="91" spans="7:27">
      <c r="G91" t="s">
        <v>133</v>
      </c>
      <c r="H91" s="73">
        <v>388.54</v>
      </c>
      <c r="I91" s="46">
        <v>0</v>
      </c>
      <c r="J91" s="46">
        <v>2.48</v>
      </c>
      <c r="K91" s="46">
        <v>0</v>
      </c>
      <c r="L91" s="46">
        <v>0</v>
      </c>
      <c r="M91" s="74">
        <v>0.54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391.56</v>
      </c>
      <c r="W91">
        <v>388.54</v>
      </c>
      <c r="X91">
        <v>0</v>
      </c>
      <c r="Y91">
        <v>0</v>
      </c>
      <c r="Z91">
        <v>0.54</v>
      </c>
      <c r="AA91">
        <v>2.48</v>
      </c>
    </row>
    <row r="92" spans="7:27">
      <c r="G92" t="s">
        <v>134</v>
      </c>
      <c r="H92" s="73">
        <v>371.39</v>
      </c>
      <c r="I92" s="46">
        <v>0</v>
      </c>
      <c r="J92" s="46">
        <v>6.89</v>
      </c>
      <c r="K92" s="46">
        <v>0</v>
      </c>
      <c r="L92" s="46">
        <v>0</v>
      </c>
      <c r="M92" s="74">
        <v>0.51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378.79</v>
      </c>
      <c r="W92">
        <v>371.39</v>
      </c>
      <c r="X92">
        <v>0</v>
      </c>
      <c r="Y92">
        <v>0</v>
      </c>
      <c r="Z92">
        <v>0.51</v>
      </c>
      <c r="AA92">
        <v>6.89</v>
      </c>
    </row>
    <row r="93" spans="7:27">
      <c r="G93" t="s">
        <v>135</v>
      </c>
      <c r="H93" s="73">
        <v>369.2</v>
      </c>
      <c r="I93" s="46">
        <v>0</v>
      </c>
      <c r="J93" s="46">
        <v>10.38</v>
      </c>
      <c r="K93" s="46">
        <v>0</v>
      </c>
      <c r="L93" s="46">
        <v>0</v>
      </c>
      <c r="M93" s="74">
        <v>0.37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379.95</v>
      </c>
      <c r="W93">
        <v>369.2</v>
      </c>
      <c r="X93">
        <v>0</v>
      </c>
      <c r="Y93">
        <v>0</v>
      </c>
      <c r="Z93">
        <v>0.37</v>
      </c>
      <c r="AA93">
        <v>10.38</v>
      </c>
    </row>
    <row r="94" spans="7:27">
      <c r="G94" t="s">
        <v>136</v>
      </c>
      <c r="H94" s="73">
        <v>364.95</v>
      </c>
      <c r="I94" s="46">
        <v>0</v>
      </c>
      <c r="J94" s="46">
        <v>12.27</v>
      </c>
      <c r="K94" s="46">
        <v>0</v>
      </c>
      <c r="L94" s="46">
        <v>0</v>
      </c>
      <c r="M94" s="74">
        <v>0.5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377.72</v>
      </c>
      <c r="W94">
        <v>364.95</v>
      </c>
      <c r="X94">
        <v>0</v>
      </c>
      <c r="Y94">
        <v>0</v>
      </c>
      <c r="Z94">
        <v>0.5</v>
      </c>
      <c r="AA94">
        <v>12.27</v>
      </c>
    </row>
    <row r="95" spans="7:27">
      <c r="G95" t="s">
        <v>137</v>
      </c>
      <c r="H95" s="73">
        <v>369.51</v>
      </c>
      <c r="I95" s="46">
        <v>0</v>
      </c>
      <c r="J95" s="46">
        <v>14.25</v>
      </c>
      <c r="K95" s="46">
        <v>0</v>
      </c>
      <c r="L95" s="46">
        <v>0</v>
      </c>
      <c r="M95" s="74">
        <v>0.31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384.07</v>
      </c>
      <c r="W95">
        <v>369.51</v>
      </c>
      <c r="X95">
        <v>0</v>
      </c>
      <c r="Y95">
        <v>0</v>
      </c>
      <c r="Z95">
        <v>0.31</v>
      </c>
      <c r="AA95">
        <v>14.25</v>
      </c>
    </row>
    <row r="96" spans="7:27">
      <c r="G96" t="s">
        <v>138</v>
      </c>
      <c r="H96" s="73">
        <v>368.09</v>
      </c>
      <c r="I96" s="46">
        <v>0</v>
      </c>
      <c r="J96" s="46">
        <v>14.51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382.79</v>
      </c>
      <c r="W96">
        <v>368.09</v>
      </c>
      <c r="X96">
        <v>0</v>
      </c>
      <c r="Y96">
        <v>0</v>
      </c>
      <c r="Z96">
        <v>0.19</v>
      </c>
      <c r="AA96">
        <v>14.51</v>
      </c>
    </row>
    <row r="97" spans="1:83">
      <c r="G97" t="s">
        <v>139</v>
      </c>
      <c r="H97" s="73">
        <v>368.34</v>
      </c>
      <c r="I97" s="46">
        <v>0</v>
      </c>
      <c r="J97" s="46">
        <v>13.99</v>
      </c>
      <c r="K97" s="46">
        <v>0</v>
      </c>
      <c r="L97" s="46">
        <v>0</v>
      </c>
      <c r="M97" s="74">
        <v>0.35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382.68</v>
      </c>
      <c r="W97">
        <v>368.34</v>
      </c>
      <c r="X97">
        <v>0</v>
      </c>
      <c r="Y97">
        <v>0</v>
      </c>
      <c r="Z97">
        <v>0.35</v>
      </c>
      <c r="AA97">
        <v>13.99</v>
      </c>
    </row>
    <row r="98" spans="1:83">
      <c r="G98" t="s">
        <v>140</v>
      </c>
      <c r="H98" s="73">
        <v>377.08</v>
      </c>
      <c r="I98" s="46">
        <v>0</v>
      </c>
      <c r="J98" s="46">
        <v>13.34</v>
      </c>
      <c r="K98" s="46">
        <v>0</v>
      </c>
      <c r="L98" s="46">
        <v>0</v>
      </c>
      <c r="M98" s="74">
        <v>0.08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390.5</v>
      </c>
      <c r="W98">
        <v>377.08</v>
      </c>
      <c r="X98">
        <v>0</v>
      </c>
      <c r="Y98">
        <v>0</v>
      </c>
      <c r="Z98">
        <v>0.08</v>
      </c>
      <c r="AA98">
        <v>13.34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0.99852499999999988</v>
      </c>
      <c r="I99" s="69">
        <f t="shared" ref="I99:BQ99" si="1">SUM(I3:I98)/4000</f>
        <v>0</v>
      </c>
      <c r="J99" s="69">
        <f t="shared" si="1"/>
        <v>2.2027499999999998E-2</v>
      </c>
      <c r="K99" s="69">
        <f t="shared" si="1"/>
        <v>7.4560000000000001E-2</v>
      </c>
      <c r="L99" s="69">
        <f t="shared" si="1"/>
        <v>0</v>
      </c>
      <c r="M99" s="69">
        <f t="shared" si="1"/>
        <v>3.3214999999999995E-2</v>
      </c>
      <c r="N99" s="68">
        <f t="shared" si="1"/>
        <v>-1.022</v>
      </c>
      <c r="O99" s="69">
        <f t="shared" si="1"/>
        <v>-3.7050000000000001</v>
      </c>
      <c r="P99" s="69">
        <f t="shared" si="1"/>
        <v>-4.67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-9.3970000000000002</v>
      </c>
      <c r="V99" s="70">
        <f t="shared" si="1"/>
        <v>1.1283274999999999</v>
      </c>
      <c r="W99">
        <f t="shared" si="1"/>
        <v>-2.3475000000000051E-2</v>
      </c>
      <c r="X99">
        <f t="shared" si="1"/>
        <v>-3.7050000000000001</v>
      </c>
      <c r="Y99">
        <f t="shared" si="1"/>
        <v>7.4560000000000001E-2</v>
      </c>
      <c r="Z99">
        <f t="shared" si="1"/>
        <v>3.3214999999999995E-2</v>
      </c>
      <c r="AA99">
        <f t="shared" si="1"/>
        <v>-4.6479724999999998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150</v>
      </c>
      <c r="X1" t="s">
        <v>528</v>
      </c>
      <c r="Y1" t="s">
        <v>529</v>
      </c>
      <c r="Z1" t="s">
        <v>530</v>
      </c>
      <c r="AA1" t="s">
        <v>531</v>
      </c>
      <c r="AB1" t="s">
        <v>532</v>
      </c>
      <c r="AC1" t="s">
        <v>533</v>
      </c>
      <c r="AD1" t="s">
        <v>150</v>
      </c>
      <c r="AE1" t="s">
        <v>535</v>
      </c>
      <c r="AF1" t="s">
        <v>532</v>
      </c>
      <c r="AG1" t="s">
        <v>532</v>
      </c>
      <c r="AH1" t="s">
        <v>536</v>
      </c>
      <c r="AI1" t="s">
        <v>537</v>
      </c>
      <c r="AJ1" t="s">
        <v>538</v>
      </c>
      <c r="AK1" t="s">
        <v>529</v>
      </c>
      <c r="AL1" t="s">
        <v>538</v>
      </c>
      <c r="AM1" t="s">
        <v>539</v>
      </c>
      <c r="AN1" t="s">
        <v>539</v>
      </c>
      <c r="AO1" t="s">
        <v>540</v>
      </c>
      <c r="AP1" t="s">
        <v>540</v>
      </c>
      <c r="AQ1" t="s">
        <v>541</v>
      </c>
      <c r="AR1" t="s">
        <v>539</v>
      </c>
      <c r="AS1" t="s">
        <v>542</v>
      </c>
      <c r="AT1" t="s">
        <v>543</v>
      </c>
      <c r="AU1" t="s">
        <v>544</v>
      </c>
      <c r="AV1" t="s">
        <v>545</v>
      </c>
      <c r="AW1" t="s">
        <v>528</v>
      </c>
      <c r="AX1" t="s">
        <v>546</v>
      </c>
      <c r="AY1" t="s">
        <v>547</v>
      </c>
      <c r="AZ1" t="s">
        <v>539</v>
      </c>
      <c r="BA1" t="s">
        <v>548</v>
      </c>
      <c r="BB1" t="s">
        <v>532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45169</v>
      </c>
      <c r="W2" s="28" t="s">
        <v>527</v>
      </c>
      <c r="X2" t="s">
        <v>149</v>
      </c>
      <c r="Y2" t="s">
        <v>153</v>
      </c>
      <c r="Z2" t="s">
        <v>388</v>
      </c>
      <c r="AA2" t="s">
        <v>152</v>
      </c>
      <c r="AB2" t="s">
        <v>150</v>
      </c>
      <c r="AC2" t="s">
        <v>244</v>
      </c>
      <c r="AD2" t="s">
        <v>534</v>
      </c>
      <c r="AE2" t="s">
        <v>152</v>
      </c>
      <c r="AF2" t="s">
        <v>150</v>
      </c>
      <c r="AG2" t="s">
        <v>150</v>
      </c>
      <c r="AH2" t="s">
        <v>373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150</v>
      </c>
      <c r="AO2" t="s">
        <v>149</v>
      </c>
      <c r="AP2" t="s">
        <v>149</v>
      </c>
      <c r="AQ2" t="s">
        <v>153</v>
      </c>
      <c r="AR2" t="s">
        <v>149</v>
      </c>
      <c r="AS2" t="s">
        <v>149</v>
      </c>
      <c r="AT2" t="s">
        <v>388</v>
      </c>
      <c r="AU2" t="s">
        <v>150</v>
      </c>
      <c r="AV2" t="s">
        <v>149</v>
      </c>
      <c r="AW2" t="s">
        <v>150</v>
      </c>
      <c r="AX2" t="s">
        <v>149</v>
      </c>
      <c r="AY2" t="s">
        <v>149</v>
      </c>
      <c r="AZ2" t="s">
        <v>149</v>
      </c>
      <c r="BA2" t="s">
        <v>150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880.78</v>
      </c>
      <c r="I3" s="53">
        <v>329.15</v>
      </c>
      <c r="J3" s="53">
        <v>197.36</v>
      </c>
      <c r="K3" s="53">
        <v>62.87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23.15</v>
      </c>
      <c r="Y3">
        <v>184.34</v>
      </c>
      <c r="Z3">
        <v>0</v>
      </c>
      <c r="AA3">
        <v>62.87</v>
      </c>
      <c r="AB3">
        <v>22.25</v>
      </c>
      <c r="AC3">
        <v>5.04</v>
      </c>
      <c r="AD3">
        <v>0</v>
      </c>
      <c r="AE3">
        <v>0</v>
      </c>
      <c r="AF3">
        <v>36.5</v>
      </c>
      <c r="AG3">
        <v>63.12</v>
      </c>
      <c r="AH3">
        <v>0.87</v>
      </c>
      <c r="AI3">
        <v>24.18</v>
      </c>
      <c r="AJ3">
        <v>50.06</v>
      </c>
      <c r="AK3">
        <v>23.85</v>
      </c>
      <c r="AL3">
        <v>100.12</v>
      </c>
      <c r="AM3">
        <v>95.76</v>
      </c>
      <c r="AN3">
        <v>38.01</v>
      </c>
      <c r="AO3">
        <v>72.55</v>
      </c>
      <c r="AP3">
        <v>72.55</v>
      </c>
      <c r="AQ3">
        <v>13.02</v>
      </c>
      <c r="AR3">
        <v>88.7</v>
      </c>
      <c r="AS3">
        <v>48.91</v>
      </c>
      <c r="AT3">
        <v>4.84</v>
      </c>
      <c r="AU3">
        <v>0</v>
      </c>
      <c r="AV3">
        <v>0</v>
      </c>
      <c r="AW3">
        <v>98.66</v>
      </c>
      <c r="AX3">
        <v>125.11</v>
      </c>
      <c r="AY3">
        <v>72.55</v>
      </c>
      <c r="AZ3">
        <v>77.38</v>
      </c>
      <c r="BA3">
        <v>46.43</v>
      </c>
      <c r="BB3">
        <v>24.18</v>
      </c>
    </row>
    <row r="4" spans="1:54">
      <c r="A4" t="s">
        <v>238</v>
      </c>
      <c r="B4" t="s">
        <v>230</v>
      </c>
      <c r="C4" t="s">
        <v>232</v>
      </c>
      <c r="G4" t="s">
        <v>46</v>
      </c>
      <c r="H4" s="73">
        <v>880.78</v>
      </c>
      <c r="I4" s="46">
        <v>329.15</v>
      </c>
      <c r="J4" s="46">
        <v>197.36</v>
      </c>
      <c r="K4" s="46">
        <v>62.87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23.15</v>
      </c>
      <c r="Y4">
        <v>184.34</v>
      </c>
      <c r="Z4">
        <v>0</v>
      </c>
      <c r="AA4">
        <v>62.87</v>
      </c>
      <c r="AB4">
        <v>22.25</v>
      </c>
      <c r="AC4">
        <v>5.04</v>
      </c>
      <c r="AD4">
        <v>0</v>
      </c>
      <c r="AE4">
        <v>0</v>
      </c>
      <c r="AF4">
        <v>36.5</v>
      </c>
      <c r="AG4">
        <v>63.12</v>
      </c>
      <c r="AH4">
        <v>0.87</v>
      </c>
      <c r="AI4">
        <v>24.18</v>
      </c>
      <c r="AJ4">
        <v>50.06</v>
      </c>
      <c r="AK4">
        <v>23.85</v>
      </c>
      <c r="AL4">
        <v>100.12</v>
      </c>
      <c r="AM4">
        <v>95.76</v>
      </c>
      <c r="AN4">
        <v>38.01</v>
      </c>
      <c r="AO4">
        <v>72.55</v>
      </c>
      <c r="AP4">
        <v>72.55</v>
      </c>
      <c r="AQ4">
        <v>13.02</v>
      </c>
      <c r="AR4">
        <v>88.7</v>
      </c>
      <c r="AS4">
        <v>48.91</v>
      </c>
      <c r="AT4">
        <v>4.84</v>
      </c>
      <c r="AU4">
        <v>0</v>
      </c>
      <c r="AV4">
        <v>0</v>
      </c>
      <c r="AW4">
        <v>98.66</v>
      </c>
      <c r="AX4">
        <v>125.11</v>
      </c>
      <c r="AY4">
        <v>72.55</v>
      </c>
      <c r="AZ4">
        <v>77.38</v>
      </c>
      <c r="BA4">
        <v>46.43</v>
      </c>
      <c r="BB4">
        <v>24.18</v>
      </c>
    </row>
    <row r="5" spans="1:54">
      <c r="A5" t="s">
        <v>239</v>
      </c>
      <c r="B5" t="s">
        <v>231</v>
      </c>
      <c r="C5" t="s">
        <v>233</v>
      </c>
      <c r="G5" t="s">
        <v>47</v>
      </c>
      <c r="H5" s="73">
        <v>880.78</v>
      </c>
      <c r="I5" s="46">
        <v>329.15</v>
      </c>
      <c r="J5" s="46">
        <v>197.36</v>
      </c>
      <c r="K5" s="46">
        <v>62.87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23.15</v>
      </c>
      <c r="Y5">
        <v>184.34</v>
      </c>
      <c r="Z5">
        <v>0</v>
      </c>
      <c r="AA5">
        <v>62.87</v>
      </c>
      <c r="AB5">
        <v>22.25</v>
      </c>
      <c r="AC5">
        <v>5.04</v>
      </c>
      <c r="AD5">
        <v>0</v>
      </c>
      <c r="AE5">
        <v>0</v>
      </c>
      <c r="AF5">
        <v>36.5</v>
      </c>
      <c r="AG5">
        <v>63.12</v>
      </c>
      <c r="AH5">
        <v>0.87</v>
      </c>
      <c r="AI5">
        <v>24.18</v>
      </c>
      <c r="AJ5">
        <v>50.06</v>
      </c>
      <c r="AK5">
        <v>23.85</v>
      </c>
      <c r="AL5">
        <v>100.12</v>
      </c>
      <c r="AM5">
        <v>95.76</v>
      </c>
      <c r="AN5">
        <v>38.01</v>
      </c>
      <c r="AO5">
        <v>72.55</v>
      </c>
      <c r="AP5">
        <v>72.55</v>
      </c>
      <c r="AQ5">
        <v>13.02</v>
      </c>
      <c r="AR5">
        <v>88.7</v>
      </c>
      <c r="AS5">
        <v>48.91</v>
      </c>
      <c r="AT5">
        <v>4.84</v>
      </c>
      <c r="AU5">
        <v>0</v>
      </c>
      <c r="AV5">
        <v>0</v>
      </c>
      <c r="AW5">
        <v>98.66</v>
      </c>
      <c r="AX5">
        <v>125.11</v>
      </c>
      <c r="AY5">
        <v>72.55</v>
      </c>
      <c r="AZ5">
        <v>77.38</v>
      </c>
      <c r="BA5">
        <v>46.43</v>
      </c>
      <c r="BB5">
        <v>24.18</v>
      </c>
    </row>
    <row r="6" spans="1:54">
      <c r="A6" t="s">
        <v>240</v>
      </c>
      <c r="B6" t="s">
        <v>262</v>
      </c>
      <c r="C6" t="s">
        <v>234</v>
      </c>
      <c r="G6" t="s">
        <v>48</v>
      </c>
      <c r="H6" s="73">
        <v>879.8</v>
      </c>
      <c r="I6" s="46">
        <v>329.15</v>
      </c>
      <c r="J6" s="46">
        <v>197.36</v>
      </c>
      <c r="K6" s="46">
        <v>62.87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23.15</v>
      </c>
      <c r="Y6">
        <v>184.34</v>
      </c>
      <c r="Z6">
        <v>0</v>
      </c>
      <c r="AA6">
        <v>62.87</v>
      </c>
      <c r="AB6">
        <v>22.25</v>
      </c>
      <c r="AC6">
        <v>5.04</v>
      </c>
      <c r="AD6">
        <v>0</v>
      </c>
      <c r="AE6">
        <v>0</v>
      </c>
      <c r="AF6">
        <v>36.5</v>
      </c>
      <c r="AG6">
        <v>63.12</v>
      </c>
      <c r="AH6">
        <v>0.87</v>
      </c>
      <c r="AI6">
        <v>24.18</v>
      </c>
      <c r="AJ6">
        <v>50.06</v>
      </c>
      <c r="AK6">
        <v>23.85</v>
      </c>
      <c r="AL6">
        <v>100.12</v>
      </c>
      <c r="AM6">
        <v>95.76</v>
      </c>
      <c r="AN6">
        <v>38.01</v>
      </c>
      <c r="AO6">
        <v>72.55</v>
      </c>
      <c r="AP6">
        <v>72.55</v>
      </c>
      <c r="AQ6">
        <v>13.02</v>
      </c>
      <c r="AR6">
        <v>88.7</v>
      </c>
      <c r="AS6">
        <v>47.93</v>
      </c>
      <c r="AT6">
        <v>4.84</v>
      </c>
      <c r="AU6">
        <v>0</v>
      </c>
      <c r="AV6">
        <v>0</v>
      </c>
      <c r="AW6">
        <v>98.66</v>
      </c>
      <c r="AX6">
        <v>125.11</v>
      </c>
      <c r="AY6">
        <v>72.55</v>
      </c>
      <c r="AZ6">
        <v>77.38</v>
      </c>
      <c r="BA6">
        <v>46.43</v>
      </c>
      <c r="BB6">
        <v>24.18</v>
      </c>
    </row>
    <row r="7" spans="1:54">
      <c r="A7" t="s">
        <v>241</v>
      </c>
      <c r="B7" t="s">
        <v>284</v>
      </c>
      <c r="C7" t="s">
        <v>263</v>
      </c>
      <c r="G7" t="s">
        <v>49</v>
      </c>
      <c r="H7" s="73">
        <v>878.63000000000011</v>
      </c>
      <c r="I7" s="46">
        <v>329.15</v>
      </c>
      <c r="J7" s="46">
        <v>197.36</v>
      </c>
      <c r="K7" s="46">
        <v>62.87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23.15</v>
      </c>
      <c r="Y7">
        <v>184.34</v>
      </c>
      <c r="Z7">
        <v>0</v>
      </c>
      <c r="AA7">
        <v>62.87</v>
      </c>
      <c r="AB7">
        <v>22.25</v>
      </c>
      <c r="AC7">
        <v>5.04</v>
      </c>
      <c r="AD7">
        <v>0</v>
      </c>
      <c r="AE7">
        <v>0</v>
      </c>
      <c r="AF7">
        <v>36.5</v>
      </c>
      <c r="AG7">
        <v>63.12</v>
      </c>
      <c r="AH7">
        <v>0.68</v>
      </c>
      <c r="AI7">
        <v>24.18</v>
      </c>
      <c r="AJ7">
        <v>50.06</v>
      </c>
      <c r="AK7">
        <v>23.85</v>
      </c>
      <c r="AL7">
        <v>100.12</v>
      </c>
      <c r="AM7">
        <v>95.76</v>
      </c>
      <c r="AN7">
        <v>38.01</v>
      </c>
      <c r="AO7">
        <v>72.55</v>
      </c>
      <c r="AP7">
        <v>72.55</v>
      </c>
      <c r="AQ7">
        <v>13.02</v>
      </c>
      <c r="AR7">
        <v>88.7</v>
      </c>
      <c r="AS7">
        <v>46.95</v>
      </c>
      <c r="AT7">
        <v>4.84</v>
      </c>
      <c r="AU7">
        <v>0</v>
      </c>
      <c r="AV7">
        <v>0</v>
      </c>
      <c r="AW7">
        <v>98.66</v>
      </c>
      <c r="AX7">
        <v>125.11</v>
      </c>
      <c r="AY7">
        <v>72.55</v>
      </c>
      <c r="AZ7">
        <v>77.38</v>
      </c>
      <c r="BA7">
        <v>46.43</v>
      </c>
      <c r="BB7">
        <v>24.18</v>
      </c>
    </row>
    <row r="8" spans="1:54">
      <c r="A8" t="s">
        <v>242</v>
      </c>
      <c r="B8" t="s">
        <v>324</v>
      </c>
      <c r="C8" t="s">
        <v>235</v>
      </c>
      <c r="G8" t="s">
        <v>50</v>
      </c>
      <c r="H8" s="73">
        <v>877.66000000000008</v>
      </c>
      <c r="I8" s="46">
        <v>329.15</v>
      </c>
      <c r="J8" s="46">
        <v>197.36</v>
      </c>
      <c r="K8" s="46">
        <v>62.87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23.15</v>
      </c>
      <c r="Y8">
        <v>184.34</v>
      </c>
      <c r="Z8">
        <v>0</v>
      </c>
      <c r="AA8">
        <v>62.87</v>
      </c>
      <c r="AB8">
        <v>22.25</v>
      </c>
      <c r="AC8">
        <v>5.04</v>
      </c>
      <c r="AD8">
        <v>0</v>
      </c>
      <c r="AE8">
        <v>0</v>
      </c>
      <c r="AF8">
        <v>36.5</v>
      </c>
      <c r="AG8">
        <v>63.12</v>
      </c>
      <c r="AH8">
        <v>0.68</v>
      </c>
      <c r="AI8">
        <v>24.18</v>
      </c>
      <c r="AJ8">
        <v>50.06</v>
      </c>
      <c r="AK8">
        <v>23.85</v>
      </c>
      <c r="AL8">
        <v>100.12</v>
      </c>
      <c r="AM8">
        <v>95.76</v>
      </c>
      <c r="AN8">
        <v>38.01</v>
      </c>
      <c r="AO8">
        <v>72.55</v>
      </c>
      <c r="AP8">
        <v>72.55</v>
      </c>
      <c r="AQ8">
        <v>13.02</v>
      </c>
      <c r="AR8">
        <v>88.7</v>
      </c>
      <c r="AS8">
        <v>45.98</v>
      </c>
      <c r="AT8">
        <v>4.84</v>
      </c>
      <c r="AU8">
        <v>0</v>
      </c>
      <c r="AV8">
        <v>0</v>
      </c>
      <c r="AW8">
        <v>98.66</v>
      </c>
      <c r="AX8">
        <v>125.11</v>
      </c>
      <c r="AY8">
        <v>72.55</v>
      </c>
      <c r="AZ8">
        <v>77.38</v>
      </c>
      <c r="BA8">
        <v>46.43</v>
      </c>
      <c r="BB8">
        <v>24.18</v>
      </c>
    </row>
    <row r="9" spans="1:54">
      <c r="A9" t="s">
        <v>243</v>
      </c>
      <c r="B9" t="s">
        <v>344</v>
      </c>
      <c r="C9" t="s">
        <v>236</v>
      </c>
      <c r="G9" t="s">
        <v>51</v>
      </c>
      <c r="H9" s="73">
        <v>876.68000000000006</v>
      </c>
      <c r="I9" s="46">
        <v>329.15</v>
      </c>
      <c r="J9" s="46">
        <v>197.36</v>
      </c>
      <c r="K9" s="46">
        <v>62.87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23.15</v>
      </c>
      <c r="Y9">
        <v>184.34</v>
      </c>
      <c r="Z9">
        <v>0</v>
      </c>
      <c r="AA9">
        <v>62.87</v>
      </c>
      <c r="AB9">
        <v>22.25</v>
      </c>
      <c r="AC9">
        <v>5.04</v>
      </c>
      <c r="AD9">
        <v>0</v>
      </c>
      <c r="AE9">
        <v>0</v>
      </c>
      <c r="AF9">
        <v>36.5</v>
      </c>
      <c r="AG9">
        <v>63.12</v>
      </c>
      <c r="AH9">
        <v>0.68</v>
      </c>
      <c r="AI9">
        <v>24.18</v>
      </c>
      <c r="AJ9">
        <v>50.06</v>
      </c>
      <c r="AK9">
        <v>23.85</v>
      </c>
      <c r="AL9">
        <v>100.12</v>
      </c>
      <c r="AM9">
        <v>95.76</v>
      </c>
      <c r="AN9">
        <v>38.01</v>
      </c>
      <c r="AO9">
        <v>72.55</v>
      </c>
      <c r="AP9">
        <v>72.55</v>
      </c>
      <c r="AQ9">
        <v>13.02</v>
      </c>
      <c r="AR9">
        <v>88.7</v>
      </c>
      <c r="AS9">
        <v>45</v>
      </c>
      <c r="AT9">
        <v>4.84</v>
      </c>
      <c r="AU9">
        <v>0</v>
      </c>
      <c r="AV9">
        <v>0</v>
      </c>
      <c r="AW9">
        <v>98.66</v>
      </c>
      <c r="AX9">
        <v>125.11</v>
      </c>
      <c r="AY9">
        <v>72.55</v>
      </c>
      <c r="AZ9">
        <v>77.38</v>
      </c>
      <c r="BA9">
        <v>46.43</v>
      </c>
      <c r="BB9">
        <v>24.18</v>
      </c>
    </row>
    <row r="10" spans="1:54">
      <c r="A10" t="s">
        <v>264</v>
      </c>
      <c r="C10" t="s">
        <v>237</v>
      </c>
      <c r="G10" t="s">
        <v>52</v>
      </c>
      <c r="H10" s="73">
        <v>875.7</v>
      </c>
      <c r="I10" s="46">
        <v>329.15</v>
      </c>
      <c r="J10" s="46">
        <v>197.36</v>
      </c>
      <c r="K10" s="46">
        <v>62.87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23.15</v>
      </c>
      <c r="Y10">
        <v>184.34</v>
      </c>
      <c r="Z10">
        <v>0</v>
      </c>
      <c r="AA10">
        <v>62.87</v>
      </c>
      <c r="AB10">
        <v>22.25</v>
      </c>
      <c r="AC10">
        <v>5.04</v>
      </c>
      <c r="AD10">
        <v>0</v>
      </c>
      <c r="AE10">
        <v>0</v>
      </c>
      <c r="AF10">
        <v>36.5</v>
      </c>
      <c r="AG10">
        <v>63.12</v>
      </c>
      <c r="AH10">
        <v>0.68</v>
      </c>
      <c r="AI10">
        <v>24.18</v>
      </c>
      <c r="AJ10">
        <v>50.06</v>
      </c>
      <c r="AK10">
        <v>23.85</v>
      </c>
      <c r="AL10">
        <v>100.12</v>
      </c>
      <c r="AM10">
        <v>95.76</v>
      </c>
      <c r="AN10">
        <v>38.01</v>
      </c>
      <c r="AO10">
        <v>72.55</v>
      </c>
      <c r="AP10">
        <v>72.55</v>
      </c>
      <c r="AQ10">
        <v>13.02</v>
      </c>
      <c r="AR10">
        <v>88.7</v>
      </c>
      <c r="AS10">
        <v>44.02</v>
      </c>
      <c r="AT10">
        <v>4.84</v>
      </c>
      <c r="AU10">
        <v>0</v>
      </c>
      <c r="AV10">
        <v>0</v>
      </c>
      <c r="AW10">
        <v>98.66</v>
      </c>
      <c r="AX10">
        <v>125.11</v>
      </c>
      <c r="AY10">
        <v>72.55</v>
      </c>
      <c r="AZ10">
        <v>77.38</v>
      </c>
      <c r="BA10">
        <v>46.43</v>
      </c>
      <c r="BB10">
        <v>24.18</v>
      </c>
    </row>
    <row r="11" spans="1:54">
      <c r="A11" t="s">
        <v>244</v>
      </c>
      <c r="C11" t="s">
        <v>325</v>
      </c>
      <c r="G11" t="s">
        <v>53</v>
      </c>
      <c r="H11" s="73">
        <v>865.82</v>
      </c>
      <c r="I11" s="46">
        <v>329.15</v>
      </c>
      <c r="J11" s="46">
        <v>197.27</v>
      </c>
      <c r="K11" s="46">
        <v>62.87</v>
      </c>
      <c r="L11" s="46">
        <v>4.84</v>
      </c>
      <c r="M11" s="74">
        <v>0</v>
      </c>
      <c r="N11" s="73">
        <v>0</v>
      </c>
      <c r="O11" s="46">
        <v>90</v>
      </c>
      <c r="P11" s="46">
        <v>0</v>
      </c>
      <c r="Q11" s="46">
        <v>0</v>
      </c>
      <c r="R11" s="46">
        <v>0</v>
      </c>
      <c r="S11" s="74">
        <v>0</v>
      </c>
      <c r="W11">
        <v>50</v>
      </c>
      <c r="X11">
        <v>23.15</v>
      </c>
      <c r="Y11">
        <v>184.34</v>
      </c>
      <c r="Z11">
        <v>0</v>
      </c>
      <c r="AA11">
        <v>62.87</v>
      </c>
      <c r="AB11">
        <v>22.25</v>
      </c>
      <c r="AC11">
        <v>5.04</v>
      </c>
      <c r="AD11">
        <v>40</v>
      </c>
      <c r="AE11">
        <v>0</v>
      </c>
      <c r="AF11">
        <v>36.5</v>
      </c>
      <c r="AG11">
        <v>63.12</v>
      </c>
      <c r="AH11">
        <v>0.57999999999999996</v>
      </c>
      <c r="AI11">
        <v>24.18</v>
      </c>
      <c r="AJ11">
        <v>50.06</v>
      </c>
      <c r="AK11">
        <v>23.85</v>
      </c>
      <c r="AL11">
        <v>100.12</v>
      </c>
      <c r="AM11">
        <v>95.76</v>
      </c>
      <c r="AN11">
        <v>38.01</v>
      </c>
      <c r="AO11">
        <v>72.55</v>
      </c>
      <c r="AP11">
        <v>72.55</v>
      </c>
      <c r="AQ11">
        <v>12.93</v>
      </c>
      <c r="AR11">
        <v>88.7</v>
      </c>
      <c r="AS11">
        <v>34.24</v>
      </c>
      <c r="AT11">
        <v>4.84</v>
      </c>
      <c r="AU11">
        <v>0</v>
      </c>
      <c r="AV11">
        <v>0</v>
      </c>
      <c r="AW11">
        <v>98.66</v>
      </c>
      <c r="AX11">
        <v>125.11</v>
      </c>
      <c r="AY11">
        <v>72.55</v>
      </c>
      <c r="AZ11">
        <v>77.38</v>
      </c>
      <c r="BA11">
        <v>46.43</v>
      </c>
      <c r="BB11">
        <v>24.18</v>
      </c>
    </row>
    <row r="12" spans="1:54">
      <c r="A12" t="s">
        <v>245</v>
      </c>
      <c r="C12" t="s">
        <v>345</v>
      </c>
      <c r="G12" t="s">
        <v>54</v>
      </c>
      <c r="H12" s="73">
        <v>864.84</v>
      </c>
      <c r="I12" s="46">
        <v>329.15</v>
      </c>
      <c r="J12" s="46">
        <v>197.27</v>
      </c>
      <c r="K12" s="46">
        <v>62.87</v>
      </c>
      <c r="L12" s="46">
        <v>4.84</v>
      </c>
      <c r="M12" s="74">
        <v>0</v>
      </c>
      <c r="N12" s="73">
        <v>0</v>
      </c>
      <c r="O12" s="46">
        <v>90</v>
      </c>
      <c r="P12" s="46">
        <v>0</v>
      </c>
      <c r="Q12" s="46">
        <v>0</v>
      </c>
      <c r="R12" s="46">
        <v>0</v>
      </c>
      <c r="S12" s="74">
        <v>0</v>
      </c>
      <c r="W12">
        <v>50</v>
      </c>
      <c r="X12">
        <v>23.15</v>
      </c>
      <c r="Y12">
        <v>184.34</v>
      </c>
      <c r="Z12">
        <v>0</v>
      </c>
      <c r="AA12">
        <v>62.87</v>
      </c>
      <c r="AB12">
        <v>22.25</v>
      </c>
      <c r="AC12">
        <v>5.04</v>
      </c>
      <c r="AD12">
        <v>40</v>
      </c>
      <c r="AE12">
        <v>0</v>
      </c>
      <c r="AF12">
        <v>36.5</v>
      </c>
      <c r="AG12">
        <v>63.12</v>
      </c>
      <c r="AH12">
        <v>0.57999999999999996</v>
      </c>
      <c r="AI12">
        <v>24.18</v>
      </c>
      <c r="AJ12">
        <v>50.06</v>
      </c>
      <c r="AK12">
        <v>23.85</v>
      </c>
      <c r="AL12">
        <v>100.12</v>
      </c>
      <c r="AM12">
        <v>95.76</v>
      </c>
      <c r="AN12">
        <v>38.01</v>
      </c>
      <c r="AO12">
        <v>72.55</v>
      </c>
      <c r="AP12">
        <v>72.55</v>
      </c>
      <c r="AQ12">
        <v>12.93</v>
      </c>
      <c r="AR12">
        <v>88.7</v>
      </c>
      <c r="AS12">
        <v>33.26</v>
      </c>
      <c r="AT12">
        <v>4.84</v>
      </c>
      <c r="AU12">
        <v>0</v>
      </c>
      <c r="AV12">
        <v>0</v>
      </c>
      <c r="AW12">
        <v>98.66</v>
      </c>
      <c r="AX12">
        <v>125.11</v>
      </c>
      <c r="AY12">
        <v>72.55</v>
      </c>
      <c r="AZ12">
        <v>77.38</v>
      </c>
      <c r="BA12">
        <v>46.43</v>
      </c>
      <c r="BB12">
        <v>24.18</v>
      </c>
    </row>
    <row r="13" spans="1:54">
      <c r="A13" t="s">
        <v>246</v>
      </c>
      <c r="G13" t="s">
        <v>55</v>
      </c>
      <c r="H13" s="73">
        <v>864.84</v>
      </c>
      <c r="I13" s="46">
        <v>329.15</v>
      </c>
      <c r="J13" s="46">
        <v>197.27</v>
      </c>
      <c r="K13" s="46">
        <v>62.87</v>
      </c>
      <c r="L13" s="46">
        <v>4.84</v>
      </c>
      <c r="M13" s="74">
        <v>0</v>
      </c>
      <c r="N13" s="73">
        <v>0</v>
      </c>
      <c r="O13" s="46">
        <v>90</v>
      </c>
      <c r="P13" s="46">
        <v>0</v>
      </c>
      <c r="Q13" s="46">
        <v>0</v>
      </c>
      <c r="R13" s="46">
        <v>0</v>
      </c>
      <c r="S13" s="74">
        <v>0</v>
      </c>
      <c r="W13">
        <v>50</v>
      </c>
      <c r="X13">
        <v>23.15</v>
      </c>
      <c r="Y13">
        <v>184.34</v>
      </c>
      <c r="Z13">
        <v>0</v>
      </c>
      <c r="AA13">
        <v>62.87</v>
      </c>
      <c r="AB13">
        <v>22.25</v>
      </c>
      <c r="AC13">
        <v>5.04</v>
      </c>
      <c r="AD13">
        <v>40</v>
      </c>
      <c r="AE13">
        <v>0</v>
      </c>
      <c r="AF13">
        <v>36.5</v>
      </c>
      <c r="AG13">
        <v>63.12</v>
      </c>
      <c r="AH13">
        <v>0.57999999999999996</v>
      </c>
      <c r="AI13">
        <v>24.18</v>
      </c>
      <c r="AJ13">
        <v>50.06</v>
      </c>
      <c r="AK13">
        <v>23.85</v>
      </c>
      <c r="AL13">
        <v>100.12</v>
      </c>
      <c r="AM13">
        <v>95.76</v>
      </c>
      <c r="AN13">
        <v>38.01</v>
      </c>
      <c r="AO13">
        <v>72.55</v>
      </c>
      <c r="AP13">
        <v>72.55</v>
      </c>
      <c r="AQ13">
        <v>12.93</v>
      </c>
      <c r="AR13">
        <v>88.7</v>
      </c>
      <c r="AS13">
        <v>33.26</v>
      </c>
      <c r="AT13">
        <v>4.84</v>
      </c>
      <c r="AU13">
        <v>0</v>
      </c>
      <c r="AV13">
        <v>0</v>
      </c>
      <c r="AW13">
        <v>98.66</v>
      </c>
      <c r="AX13">
        <v>125.11</v>
      </c>
      <c r="AY13">
        <v>72.55</v>
      </c>
      <c r="AZ13">
        <v>77.38</v>
      </c>
      <c r="BA13">
        <v>46.43</v>
      </c>
      <c r="BB13">
        <v>24.18</v>
      </c>
    </row>
    <row r="14" spans="1:54">
      <c r="A14" t="s">
        <v>247</v>
      </c>
      <c r="G14" t="s">
        <v>56</v>
      </c>
      <c r="H14" s="73">
        <v>863.86</v>
      </c>
      <c r="I14" s="46">
        <v>329.15</v>
      </c>
      <c r="J14" s="46">
        <v>197.27</v>
      </c>
      <c r="K14" s="46">
        <v>62.87</v>
      </c>
      <c r="L14" s="46">
        <v>4.84</v>
      </c>
      <c r="M14" s="74">
        <v>0</v>
      </c>
      <c r="N14" s="73">
        <v>0</v>
      </c>
      <c r="O14" s="46">
        <v>90</v>
      </c>
      <c r="P14" s="46">
        <v>0</v>
      </c>
      <c r="Q14" s="46">
        <v>0</v>
      </c>
      <c r="R14" s="46">
        <v>0</v>
      </c>
      <c r="S14" s="74">
        <v>0</v>
      </c>
      <c r="W14">
        <v>50</v>
      </c>
      <c r="X14">
        <v>23.15</v>
      </c>
      <c r="Y14">
        <v>184.34</v>
      </c>
      <c r="Z14">
        <v>0</v>
      </c>
      <c r="AA14">
        <v>62.87</v>
      </c>
      <c r="AB14">
        <v>22.25</v>
      </c>
      <c r="AC14">
        <v>5.04</v>
      </c>
      <c r="AD14">
        <v>40</v>
      </c>
      <c r="AE14">
        <v>0</v>
      </c>
      <c r="AF14">
        <v>36.5</v>
      </c>
      <c r="AG14">
        <v>63.12</v>
      </c>
      <c r="AH14">
        <v>0.57999999999999996</v>
      </c>
      <c r="AI14">
        <v>24.18</v>
      </c>
      <c r="AJ14">
        <v>50.06</v>
      </c>
      <c r="AK14">
        <v>23.85</v>
      </c>
      <c r="AL14">
        <v>100.12</v>
      </c>
      <c r="AM14">
        <v>95.76</v>
      </c>
      <c r="AN14">
        <v>38.01</v>
      </c>
      <c r="AO14">
        <v>72.55</v>
      </c>
      <c r="AP14">
        <v>72.55</v>
      </c>
      <c r="AQ14">
        <v>12.93</v>
      </c>
      <c r="AR14">
        <v>88.7</v>
      </c>
      <c r="AS14">
        <v>32.28</v>
      </c>
      <c r="AT14">
        <v>4.84</v>
      </c>
      <c r="AU14">
        <v>0</v>
      </c>
      <c r="AV14">
        <v>0</v>
      </c>
      <c r="AW14">
        <v>98.66</v>
      </c>
      <c r="AX14">
        <v>125.11</v>
      </c>
      <c r="AY14">
        <v>72.55</v>
      </c>
      <c r="AZ14">
        <v>77.38</v>
      </c>
      <c r="BA14">
        <v>46.43</v>
      </c>
      <c r="BB14">
        <v>24.18</v>
      </c>
    </row>
    <row r="15" spans="1:54">
      <c r="A15" t="s">
        <v>248</v>
      </c>
      <c r="G15" t="s">
        <v>57</v>
      </c>
      <c r="H15" s="73">
        <v>839.68</v>
      </c>
      <c r="I15" s="46">
        <v>292.64999999999998</v>
      </c>
      <c r="J15" s="46">
        <v>197.18</v>
      </c>
      <c r="K15" s="46">
        <v>62.87</v>
      </c>
      <c r="L15" s="46">
        <v>4.84</v>
      </c>
      <c r="M15" s="74">
        <v>0</v>
      </c>
      <c r="N15" s="73">
        <v>0</v>
      </c>
      <c r="O15" s="46">
        <v>90</v>
      </c>
      <c r="P15" s="46">
        <v>0</v>
      </c>
      <c r="Q15" s="46">
        <v>0</v>
      </c>
      <c r="R15" s="46">
        <v>0</v>
      </c>
      <c r="S15" s="74">
        <v>0</v>
      </c>
      <c r="W15">
        <v>50</v>
      </c>
      <c r="X15">
        <v>0</v>
      </c>
      <c r="Y15">
        <v>184.34</v>
      </c>
      <c r="Z15">
        <v>0</v>
      </c>
      <c r="AA15">
        <v>62.87</v>
      </c>
      <c r="AB15">
        <v>22.25</v>
      </c>
      <c r="AC15">
        <v>5.04</v>
      </c>
      <c r="AD15">
        <v>40</v>
      </c>
      <c r="AE15">
        <v>0</v>
      </c>
      <c r="AF15">
        <v>0</v>
      </c>
      <c r="AG15">
        <v>63.12</v>
      </c>
      <c r="AH15">
        <v>0.53</v>
      </c>
      <c r="AI15">
        <v>24.18</v>
      </c>
      <c r="AJ15">
        <v>50.06</v>
      </c>
      <c r="AK15">
        <v>23.85</v>
      </c>
      <c r="AL15">
        <v>100.12</v>
      </c>
      <c r="AM15">
        <v>95.76</v>
      </c>
      <c r="AN15">
        <v>38.01</v>
      </c>
      <c r="AO15">
        <v>72.55</v>
      </c>
      <c r="AP15">
        <v>72.55</v>
      </c>
      <c r="AQ15">
        <v>12.84</v>
      </c>
      <c r="AR15">
        <v>88.7</v>
      </c>
      <c r="AS15">
        <v>31.3</v>
      </c>
      <c r="AT15">
        <v>4.84</v>
      </c>
      <c r="AU15">
        <v>0</v>
      </c>
      <c r="AV15">
        <v>0</v>
      </c>
      <c r="AW15">
        <v>98.66</v>
      </c>
      <c r="AX15">
        <v>125.11</v>
      </c>
      <c r="AY15">
        <v>72.55</v>
      </c>
      <c r="AZ15">
        <v>77.38</v>
      </c>
      <c r="BA15">
        <v>46.43</v>
      </c>
      <c r="BB15">
        <v>24.18</v>
      </c>
    </row>
    <row r="16" spans="1:54">
      <c r="A16" t="s">
        <v>249</v>
      </c>
      <c r="G16" t="s">
        <v>58</v>
      </c>
      <c r="H16" s="73">
        <v>838.7</v>
      </c>
      <c r="I16" s="46">
        <v>292.64999999999998</v>
      </c>
      <c r="J16" s="46">
        <v>197.18</v>
      </c>
      <c r="K16" s="46">
        <v>62.87</v>
      </c>
      <c r="L16" s="46">
        <v>4.84</v>
      </c>
      <c r="M16" s="74">
        <v>0</v>
      </c>
      <c r="N16" s="73">
        <v>0</v>
      </c>
      <c r="O16" s="46">
        <v>90</v>
      </c>
      <c r="P16" s="46">
        <v>0</v>
      </c>
      <c r="Q16" s="46">
        <v>0</v>
      </c>
      <c r="R16" s="46">
        <v>0</v>
      </c>
      <c r="S16" s="74">
        <v>0</v>
      </c>
      <c r="W16">
        <v>50</v>
      </c>
      <c r="X16">
        <v>0</v>
      </c>
      <c r="Y16">
        <v>184.34</v>
      </c>
      <c r="Z16">
        <v>0</v>
      </c>
      <c r="AA16">
        <v>62.87</v>
      </c>
      <c r="AB16">
        <v>22.25</v>
      </c>
      <c r="AC16">
        <v>5.04</v>
      </c>
      <c r="AD16">
        <v>40</v>
      </c>
      <c r="AE16">
        <v>0</v>
      </c>
      <c r="AF16">
        <v>0</v>
      </c>
      <c r="AG16">
        <v>63.12</v>
      </c>
      <c r="AH16">
        <v>0.53</v>
      </c>
      <c r="AI16">
        <v>24.18</v>
      </c>
      <c r="AJ16">
        <v>50.06</v>
      </c>
      <c r="AK16">
        <v>23.85</v>
      </c>
      <c r="AL16">
        <v>100.12</v>
      </c>
      <c r="AM16">
        <v>95.76</v>
      </c>
      <c r="AN16">
        <v>38.01</v>
      </c>
      <c r="AO16">
        <v>72.55</v>
      </c>
      <c r="AP16">
        <v>72.55</v>
      </c>
      <c r="AQ16">
        <v>12.84</v>
      </c>
      <c r="AR16">
        <v>88.7</v>
      </c>
      <c r="AS16">
        <v>30.32</v>
      </c>
      <c r="AT16">
        <v>4.84</v>
      </c>
      <c r="AU16">
        <v>0</v>
      </c>
      <c r="AV16">
        <v>0</v>
      </c>
      <c r="AW16">
        <v>98.66</v>
      </c>
      <c r="AX16">
        <v>125.11</v>
      </c>
      <c r="AY16">
        <v>72.55</v>
      </c>
      <c r="AZ16">
        <v>77.38</v>
      </c>
      <c r="BA16">
        <v>46.43</v>
      </c>
      <c r="BB16">
        <v>24.18</v>
      </c>
    </row>
    <row r="17" spans="1:54">
      <c r="A17" t="s">
        <v>250</v>
      </c>
      <c r="G17" t="s">
        <v>59</v>
      </c>
      <c r="H17" s="73">
        <v>838.7</v>
      </c>
      <c r="I17" s="46">
        <v>292.64999999999998</v>
      </c>
      <c r="J17" s="46">
        <v>197.18</v>
      </c>
      <c r="K17" s="46">
        <v>62.87</v>
      </c>
      <c r="L17" s="46">
        <v>4.84</v>
      </c>
      <c r="M17" s="74">
        <v>0</v>
      </c>
      <c r="N17" s="73">
        <v>0</v>
      </c>
      <c r="O17" s="46">
        <v>90</v>
      </c>
      <c r="P17" s="46">
        <v>0</v>
      </c>
      <c r="Q17" s="46">
        <v>0</v>
      </c>
      <c r="R17" s="46">
        <v>0</v>
      </c>
      <c r="S17" s="74">
        <v>0</v>
      </c>
      <c r="W17">
        <v>50</v>
      </c>
      <c r="X17">
        <v>0</v>
      </c>
      <c r="Y17">
        <v>184.34</v>
      </c>
      <c r="Z17">
        <v>0</v>
      </c>
      <c r="AA17">
        <v>62.87</v>
      </c>
      <c r="AB17">
        <v>22.25</v>
      </c>
      <c r="AC17">
        <v>5.04</v>
      </c>
      <c r="AD17">
        <v>40</v>
      </c>
      <c r="AE17">
        <v>0</v>
      </c>
      <c r="AF17">
        <v>0</v>
      </c>
      <c r="AG17">
        <v>63.12</v>
      </c>
      <c r="AH17">
        <v>0.53</v>
      </c>
      <c r="AI17">
        <v>24.18</v>
      </c>
      <c r="AJ17">
        <v>50.06</v>
      </c>
      <c r="AK17">
        <v>23.85</v>
      </c>
      <c r="AL17">
        <v>100.12</v>
      </c>
      <c r="AM17">
        <v>95.76</v>
      </c>
      <c r="AN17">
        <v>38.01</v>
      </c>
      <c r="AO17">
        <v>72.55</v>
      </c>
      <c r="AP17">
        <v>72.55</v>
      </c>
      <c r="AQ17">
        <v>12.84</v>
      </c>
      <c r="AR17">
        <v>88.7</v>
      </c>
      <c r="AS17">
        <v>30.32</v>
      </c>
      <c r="AT17">
        <v>4.84</v>
      </c>
      <c r="AU17">
        <v>0</v>
      </c>
      <c r="AV17">
        <v>0</v>
      </c>
      <c r="AW17">
        <v>98.66</v>
      </c>
      <c r="AX17">
        <v>125.11</v>
      </c>
      <c r="AY17">
        <v>72.55</v>
      </c>
      <c r="AZ17">
        <v>77.38</v>
      </c>
      <c r="BA17">
        <v>46.43</v>
      </c>
      <c r="BB17">
        <v>24.18</v>
      </c>
    </row>
    <row r="18" spans="1:54">
      <c r="A18" t="s">
        <v>251</v>
      </c>
      <c r="G18" t="s">
        <v>60</v>
      </c>
      <c r="H18" s="73">
        <v>838.7</v>
      </c>
      <c r="I18" s="46">
        <v>292.64999999999998</v>
      </c>
      <c r="J18" s="46">
        <v>197.18</v>
      </c>
      <c r="K18" s="46">
        <v>62.87</v>
      </c>
      <c r="L18" s="46">
        <v>4.84</v>
      </c>
      <c r="M18" s="74">
        <v>0</v>
      </c>
      <c r="N18" s="73">
        <v>0</v>
      </c>
      <c r="O18" s="46">
        <v>90</v>
      </c>
      <c r="P18" s="46">
        <v>0</v>
      </c>
      <c r="Q18" s="46">
        <v>0</v>
      </c>
      <c r="R18" s="46">
        <v>0</v>
      </c>
      <c r="S18" s="74">
        <v>0</v>
      </c>
      <c r="W18">
        <v>50</v>
      </c>
      <c r="X18">
        <v>0</v>
      </c>
      <c r="Y18">
        <v>184.34</v>
      </c>
      <c r="Z18">
        <v>0</v>
      </c>
      <c r="AA18">
        <v>62.87</v>
      </c>
      <c r="AB18">
        <v>22.25</v>
      </c>
      <c r="AC18">
        <v>5.04</v>
      </c>
      <c r="AD18">
        <v>40</v>
      </c>
      <c r="AE18">
        <v>0</v>
      </c>
      <c r="AF18">
        <v>0</v>
      </c>
      <c r="AG18">
        <v>63.12</v>
      </c>
      <c r="AH18">
        <v>0.53</v>
      </c>
      <c r="AI18">
        <v>24.18</v>
      </c>
      <c r="AJ18">
        <v>50.06</v>
      </c>
      <c r="AK18">
        <v>23.85</v>
      </c>
      <c r="AL18">
        <v>100.12</v>
      </c>
      <c r="AM18">
        <v>95.76</v>
      </c>
      <c r="AN18">
        <v>38.01</v>
      </c>
      <c r="AO18">
        <v>72.55</v>
      </c>
      <c r="AP18">
        <v>72.55</v>
      </c>
      <c r="AQ18">
        <v>12.84</v>
      </c>
      <c r="AR18">
        <v>88.7</v>
      </c>
      <c r="AS18">
        <v>30.32</v>
      </c>
      <c r="AT18">
        <v>4.84</v>
      </c>
      <c r="AU18">
        <v>0</v>
      </c>
      <c r="AV18">
        <v>0</v>
      </c>
      <c r="AW18">
        <v>98.66</v>
      </c>
      <c r="AX18">
        <v>125.11</v>
      </c>
      <c r="AY18">
        <v>72.55</v>
      </c>
      <c r="AZ18">
        <v>77.38</v>
      </c>
      <c r="BA18">
        <v>46.43</v>
      </c>
      <c r="BB18">
        <v>24.18</v>
      </c>
    </row>
    <row r="19" spans="1:54">
      <c r="A19" t="s">
        <v>265</v>
      </c>
      <c r="G19" t="s">
        <v>61</v>
      </c>
      <c r="H19" s="73">
        <v>837.73</v>
      </c>
      <c r="I19" s="46">
        <v>292.64999999999998</v>
      </c>
      <c r="J19" s="46">
        <v>197.08</v>
      </c>
      <c r="K19" s="46">
        <v>62.87</v>
      </c>
      <c r="L19" s="46">
        <v>4.84</v>
      </c>
      <c r="M19" s="74">
        <v>0</v>
      </c>
      <c r="N19" s="73">
        <v>0</v>
      </c>
      <c r="O19" s="46">
        <v>90</v>
      </c>
      <c r="P19" s="46">
        <v>0</v>
      </c>
      <c r="Q19" s="46">
        <v>0</v>
      </c>
      <c r="R19" s="46">
        <v>0</v>
      </c>
      <c r="S19" s="74">
        <v>0</v>
      </c>
      <c r="W19">
        <v>50</v>
      </c>
      <c r="X19">
        <v>0</v>
      </c>
      <c r="Y19">
        <v>184.34</v>
      </c>
      <c r="Z19">
        <v>0</v>
      </c>
      <c r="AA19">
        <v>62.87</v>
      </c>
      <c r="AB19">
        <v>22.25</v>
      </c>
      <c r="AC19">
        <v>5.04</v>
      </c>
      <c r="AD19">
        <v>40</v>
      </c>
      <c r="AE19">
        <v>0</v>
      </c>
      <c r="AF19">
        <v>0</v>
      </c>
      <c r="AG19">
        <v>63.12</v>
      </c>
      <c r="AH19">
        <v>0.53</v>
      </c>
      <c r="AI19">
        <v>24.18</v>
      </c>
      <c r="AJ19">
        <v>50.06</v>
      </c>
      <c r="AK19">
        <v>23.85</v>
      </c>
      <c r="AL19">
        <v>100.12</v>
      </c>
      <c r="AM19">
        <v>95.76</v>
      </c>
      <c r="AN19">
        <v>38.01</v>
      </c>
      <c r="AO19">
        <v>72.55</v>
      </c>
      <c r="AP19">
        <v>72.55</v>
      </c>
      <c r="AQ19">
        <v>12.74</v>
      </c>
      <c r="AR19">
        <v>88.7</v>
      </c>
      <c r="AS19">
        <v>29.35</v>
      </c>
      <c r="AT19">
        <v>4.84</v>
      </c>
      <c r="AU19">
        <v>0</v>
      </c>
      <c r="AV19">
        <v>0</v>
      </c>
      <c r="AW19">
        <v>98.66</v>
      </c>
      <c r="AX19">
        <v>125.11</v>
      </c>
      <c r="AY19">
        <v>72.55</v>
      </c>
      <c r="AZ19">
        <v>77.38</v>
      </c>
      <c r="BA19">
        <v>46.43</v>
      </c>
      <c r="BB19">
        <v>24.18</v>
      </c>
    </row>
    <row r="20" spans="1:54">
      <c r="A20" t="s">
        <v>266</v>
      </c>
      <c r="G20" t="s">
        <v>62</v>
      </c>
      <c r="H20" s="73">
        <v>837.73</v>
      </c>
      <c r="I20" s="46">
        <v>292.64999999999998</v>
      </c>
      <c r="J20" s="46">
        <v>197.08</v>
      </c>
      <c r="K20" s="46">
        <v>62.87</v>
      </c>
      <c r="L20" s="46">
        <v>4.84</v>
      </c>
      <c r="M20" s="74">
        <v>0</v>
      </c>
      <c r="N20" s="73">
        <v>0</v>
      </c>
      <c r="O20" s="46">
        <v>90</v>
      </c>
      <c r="P20" s="46">
        <v>0</v>
      </c>
      <c r="Q20" s="46">
        <v>0</v>
      </c>
      <c r="R20" s="46">
        <v>0</v>
      </c>
      <c r="S20" s="74">
        <v>0</v>
      </c>
      <c r="W20">
        <v>50</v>
      </c>
      <c r="X20">
        <v>0</v>
      </c>
      <c r="Y20">
        <v>184.34</v>
      </c>
      <c r="Z20">
        <v>0</v>
      </c>
      <c r="AA20">
        <v>62.87</v>
      </c>
      <c r="AB20">
        <v>22.25</v>
      </c>
      <c r="AC20">
        <v>5.04</v>
      </c>
      <c r="AD20">
        <v>40</v>
      </c>
      <c r="AE20">
        <v>0</v>
      </c>
      <c r="AF20">
        <v>0</v>
      </c>
      <c r="AG20">
        <v>63.12</v>
      </c>
      <c r="AH20">
        <v>0.53</v>
      </c>
      <c r="AI20">
        <v>24.18</v>
      </c>
      <c r="AJ20">
        <v>50.06</v>
      </c>
      <c r="AK20">
        <v>23.85</v>
      </c>
      <c r="AL20">
        <v>100.12</v>
      </c>
      <c r="AM20">
        <v>95.76</v>
      </c>
      <c r="AN20">
        <v>38.01</v>
      </c>
      <c r="AO20">
        <v>72.55</v>
      </c>
      <c r="AP20">
        <v>72.55</v>
      </c>
      <c r="AQ20">
        <v>12.74</v>
      </c>
      <c r="AR20">
        <v>88.7</v>
      </c>
      <c r="AS20">
        <v>29.35</v>
      </c>
      <c r="AT20">
        <v>4.84</v>
      </c>
      <c r="AU20">
        <v>0</v>
      </c>
      <c r="AV20">
        <v>0</v>
      </c>
      <c r="AW20">
        <v>98.66</v>
      </c>
      <c r="AX20">
        <v>125.11</v>
      </c>
      <c r="AY20">
        <v>72.55</v>
      </c>
      <c r="AZ20">
        <v>77.38</v>
      </c>
      <c r="BA20">
        <v>46.43</v>
      </c>
      <c r="BB20">
        <v>24.18</v>
      </c>
    </row>
    <row r="21" spans="1:54">
      <c r="A21" t="s">
        <v>252</v>
      </c>
      <c r="G21" t="s">
        <v>63</v>
      </c>
      <c r="H21" s="73">
        <v>837.73</v>
      </c>
      <c r="I21" s="46">
        <v>292.64999999999998</v>
      </c>
      <c r="J21" s="46">
        <v>197.08</v>
      </c>
      <c r="K21" s="46">
        <v>62.87</v>
      </c>
      <c r="L21" s="46">
        <v>4.84</v>
      </c>
      <c r="M21" s="74">
        <v>0</v>
      </c>
      <c r="N21" s="73">
        <v>0</v>
      </c>
      <c r="O21" s="46">
        <v>90</v>
      </c>
      <c r="P21" s="46">
        <v>0</v>
      </c>
      <c r="Q21" s="46">
        <v>0</v>
      </c>
      <c r="R21" s="46">
        <v>0</v>
      </c>
      <c r="S21" s="74">
        <v>0</v>
      </c>
      <c r="W21">
        <v>50</v>
      </c>
      <c r="X21">
        <v>0</v>
      </c>
      <c r="Y21">
        <v>184.34</v>
      </c>
      <c r="Z21">
        <v>0</v>
      </c>
      <c r="AA21">
        <v>62.87</v>
      </c>
      <c r="AB21">
        <v>22.25</v>
      </c>
      <c r="AC21">
        <v>5.04</v>
      </c>
      <c r="AD21">
        <v>40</v>
      </c>
      <c r="AE21">
        <v>0</v>
      </c>
      <c r="AF21">
        <v>0</v>
      </c>
      <c r="AG21">
        <v>63.12</v>
      </c>
      <c r="AH21">
        <v>0.53</v>
      </c>
      <c r="AI21">
        <v>24.18</v>
      </c>
      <c r="AJ21">
        <v>50.06</v>
      </c>
      <c r="AK21">
        <v>23.85</v>
      </c>
      <c r="AL21">
        <v>100.12</v>
      </c>
      <c r="AM21">
        <v>95.76</v>
      </c>
      <c r="AN21">
        <v>38.01</v>
      </c>
      <c r="AO21">
        <v>72.55</v>
      </c>
      <c r="AP21">
        <v>72.55</v>
      </c>
      <c r="AQ21">
        <v>12.74</v>
      </c>
      <c r="AR21">
        <v>88.7</v>
      </c>
      <c r="AS21">
        <v>29.35</v>
      </c>
      <c r="AT21">
        <v>4.84</v>
      </c>
      <c r="AU21">
        <v>0</v>
      </c>
      <c r="AV21">
        <v>0</v>
      </c>
      <c r="AW21">
        <v>98.66</v>
      </c>
      <c r="AX21">
        <v>125.11</v>
      </c>
      <c r="AY21">
        <v>72.55</v>
      </c>
      <c r="AZ21">
        <v>77.38</v>
      </c>
      <c r="BA21">
        <v>46.43</v>
      </c>
      <c r="BB21">
        <v>24.18</v>
      </c>
    </row>
    <row r="22" spans="1:54">
      <c r="A22" t="s">
        <v>253</v>
      </c>
      <c r="G22" t="s">
        <v>64</v>
      </c>
      <c r="H22" s="73">
        <v>836.75</v>
      </c>
      <c r="I22" s="46">
        <v>292.64999999999998</v>
      </c>
      <c r="J22" s="46">
        <v>197.08</v>
      </c>
      <c r="K22" s="46">
        <v>62.87</v>
      </c>
      <c r="L22" s="46">
        <v>4.84</v>
      </c>
      <c r="M22" s="74">
        <v>0</v>
      </c>
      <c r="N22" s="73">
        <v>0</v>
      </c>
      <c r="O22" s="46">
        <v>90</v>
      </c>
      <c r="P22" s="46">
        <v>0</v>
      </c>
      <c r="Q22" s="46">
        <v>0</v>
      </c>
      <c r="R22" s="46">
        <v>0</v>
      </c>
      <c r="S22" s="74">
        <v>0</v>
      </c>
      <c r="W22">
        <v>50</v>
      </c>
      <c r="X22">
        <v>0</v>
      </c>
      <c r="Y22">
        <v>184.34</v>
      </c>
      <c r="Z22">
        <v>0</v>
      </c>
      <c r="AA22">
        <v>62.87</v>
      </c>
      <c r="AB22">
        <v>22.25</v>
      </c>
      <c r="AC22">
        <v>5.04</v>
      </c>
      <c r="AD22">
        <v>40</v>
      </c>
      <c r="AE22">
        <v>0</v>
      </c>
      <c r="AF22">
        <v>0</v>
      </c>
      <c r="AG22">
        <v>63.12</v>
      </c>
      <c r="AH22">
        <v>0.53</v>
      </c>
      <c r="AI22">
        <v>24.18</v>
      </c>
      <c r="AJ22">
        <v>50.06</v>
      </c>
      <c r="AK22">
        <v>23.85</v>
      </c>
      <c r="AL22">
        <v>100.12</v>
      </c>
      <c r="AM22">
        <v>95.76</v>
      </c>
      <c r="AN22">
        <v>38.01</v>
      </c>
      <c r="AO22">
        <v>72.55</v>
      </c>
      <c r="AP22">
        <v>72.55</v>
      </c>
      <c r="AQ22">
        <v>12.74</v>
      </c>
      <c r="AR22">
        <v>88.7</v>
      </c>
      <c r="AS22">
        <v>28.37</v>
      </c>
      <c r="AT22">
        <v>4.84</v>
      </c>
      <c r="AU22">
        <v>0</v>
      </c>
      <c r="AV22">
        <v>0</v>
      </c>
      <c r="AW22">
        <v>98.66</v>
      </c>
      <c r="AX22">
        <v>125.11</v>
      </c>
      <c r="AY22">
        <v>72.55</v>
      </c>
      <c r="AZ22">
        <v>77.38</v>
      </c>
      <c r="BA22">
        <v>46.43</v>
      </c>
      <c r="BB22">
        <v>24.18</v>
      </c>
    </row>
    <row r="23" spans="1:54">
      <c r="A23" t="s">
        <v>254</v>
      </c>
      <c r="G23" t="s">
        <v>65</v>
      </c>
      <c r="H23" s="73">
        <v>843.6</v>
      </c>
      <c r="I23" s="46">
        <v>193.99</v>
      </c>
      <c r="J23" s="46">
        <v>196.99</v>
      </c>
      <c r="K23" s="46">
        <v>62.87</v>
      </c>
      <c r="L23" s="46">
        <v>4.84</v>
      </c>
      <c r="M23" s="74">
        <v>0</v>
      </c>
      <c r="N23" s="73">
        <v>0</v>
      </c>
      <c r="O23" s="46">
        <v>90</v>
      </c>
      <c r="P23" s="46">
        <v>0</v>
      </c>
      <c r="Q23" s="46">
        <v>0</v>
      </c>
      <c r="R23" s="46">
        <v>0</v>
      </c>
      <c r="S23" s="74">
        <v>0</v>
      </c>
      <c r="W23">
        <v>50</v>
      </c>
      <c r="X23">
        <v>0</v>
      </c>
      <c r="Y23">
        <v>184.34</v>
      </c>
      <c r="Z23">
        <v>0</v>
      </c>
      <c r="AA23">
        <v>62.87</v>
      </c>
      <c r="AB23">
        <v>22.25</v>
      </c>
      <c r="AC23">
        <v>5.04</v>
      </c>
      <c r="AD23">
        <v>40</v>
      </c>
      <c r="AE23">
        <v>0</v>
      </c>
      <c r="AF23">
        <v>0</v>
      </c>
      <c r="AG23">
        <v>63.12</v>
      </c>
      <c r="AH23">
        <v>0.53</v>
      </c>
      <c r="AI23">
        <v>24.18</v>
      </c>
      <c r="AJ23">
        <v>50.06</v>
      </c>
      <c r="AK23">
        <v>23.85</v>
      </c>
      <c r="AL23">
        <v>100.12</v>
      </c>
      <c r="AM23">
        <v>95.76</v>
      </c>
      <c r="AN23">
        <v>38.01</v>
      </c>
      <c r="AO23">
        <v>72.55</v>
      </c>
      <c r="AP23">
        <v>72.55</v>
      </c>
      <c r="AQ23">
        <v>12.65</v>
      </c>
      <c r="AR23">
        <v>88.7</v>
      </c>
      <c r="AS23">
        <v>35.22</v>
      </c>
      <c r="AT23">
        <v>4.84</v>
      </c>
      <c r="AU23">
        <v>0</v>
      </c>
      <c r="AV23">
        <v>0</v>
      </c>
      <c r="AW23">
        <v>0</v>
      </c>
      <c r="AX23">
        <v>125.11</v>
      </c>
      <c r="AY23">
        <v>72.55</v>
      </c>
      <c r="AZ23">
        <v>77.38</v>
      </c>
      <c r="BA23">
        <v>46.43</v>
      </c>
      <c r="BB23">
        <v>24.18</v>
      </c>
    </row>
    <row r="24" spans="1:54">
      <c r="A24" t="s">
        <v>255</v>
      </c>
      <c r="G24" t="s">
        <v>66</v>
      </c>
      <c r="H24" s="73">
        <v>842.62</v>
      </c>
      <c r="I24" s="46">
        <v>193.99</v>
      </c>
      <c r="J24" s="46">
        <v>196.99</v>
      </c>
      <c r="K24" s="46">
        <v>62.87</v>
      </c>
      <c r="L24" s="46">
        <v>4.84</v>
      </c>
      <c r="M24" s="74">
        <v>0</v>
      </c>
      <c r="N24" s="73">
        <v>0</v>
      </c>
      <c r="O24" s="46">
        <v>90</v>
      </c>
      <c r="P24" s="46">
        <v>0</v>
      </c>
      <c r="Q24" s="46">
        <v>0</v>
      </c>
      <c r="R24" s="46">
        <v>0</v>
      </c>
      <c r="S24" s="74">
        <v>0</v>
      </c>
      <c r="W24">
        <v>50</v>
      </c>
      <c r="X24">
        <v>0</v>
      </c>
      <c r="Y24">
        <v>184.34</v>
      </c>
      <c r="Z24">
        <v>0</v>
      </c>
      <c r="AA24">
        <v>62.87</v>
      </c>
      <c r="AB24">
        <v>22.25</v>
      </c>
      <c r="AC24">
        <v>5.04</v>
      </c>
      <c r="AD24">
        <v>40</v>
      </c>
      <c r="AE24">
        <v>0</v>
      </c>
      <c r="AF24">
        <v>0</v>
      </c>
      <c r="AG24">
        <v>63.12</v>
      </c>
      <c r="AH24">
        <v>0.53</v>
      </c>
      <c r="AI24">
        <v>24.18</v>
      </c>
      <c r="AJ24">
        <v>50.06</v>
      </c>
      <c r="AK24">
        <v>23.85</v>
      </c>
      <c r="AL24">
        <v>100.12</v>
      </c>
      <c r="AM24">
        <v>95.76</v>
      </c>
      <c r="AN24">
        <v>38.01</v>
      </c>
      <c r="AO24">
        <v>72.55</v>
      </c>
      <c r="AP24">
        <v>72.55</v>
      </c>
      <c r="AQ24">
        <v>12.65</v>
      </c>
      <c r="AR24">
        <v>88.7</v>
      </c>
      <c r="AS24">
        <v>34.24</v>
      </c>
      <c r="AT24">
        <v>4.84</v>
      </c>
      <c r="AU24">
        <v>0</v>
      </c>
      <c r="AV24">
        <v>0</v>
      </c>
      <c r="AW24">
        <v>0</v>
      </c>
      <c r="AX24">
        <v>125.11</v>
      </c>
      <c r="AY24">
        <v>72.55</v>
      </c>
      <c r="AZ24">
        <v>77.38</v>
      </c>
      <c r="BA24">
        <v>46.43</v>
      </c>
      <c r="BB24">
        <v>24.18</v>
      </c>
    </row>
    <row r="25" spans="1:54">
      <c r="A25" t="s">
        <v>256</v>
      </c>
      <c r="G25" t="s">
        <v>67</v>
      </c>
      <c r="H25" s="73">
        <v>842.62</v>
      </c>
      <c r="I25" s="46">
        <v>193.99</v>
      </c>
      <c r="J25" s="46">
        <v>196.99</v>
      </c>
      <c r="K25" s="46">
        <v>62.87</v>
      </c>
      <c r="L25" s="46">
        <v>4.84</v>
      </c>
      <c r="M25" s="74">
        <v>0</v>
      </c>
      <c r="N25" s="73">
        <v>0</v>
      </c>
      <c r="O25" s="46">
        <v>90</v>
      </c>
      <c r="P25" s="46">
        <v>0</v>
      </c>
      <c r="Q25" s="46">
        <v>0</v>
      </c>
      <c r="R25" s="46">
        <v>0</v>
      </c>
      <c r="S25" s="74">
        <v>0</v>
      </c>
      <c r="W25">
        <v>50</v>
      </c>
      <c r="X25">
        <v>0</v>
      </c>
      <c r="Y25">
        <v>184.34</v>
      </c>
      <c r="Z25">
        <v>0</v>
      </c>
      <c r="AA25">
        <v>62.87</v>
      </c>
      <c r="AB25">
        <v>22.25</v>
      </c>
      <c r="AC25">
        <v>5.04</v>
      </c>
      <c r="AD25">
        <v>40</v>
      </c>
      <c r="AE25">
        <v>0</v>
      </c>
      <c r="AF25">
        <v>0</v>
      </c>
      <c r="AG25">
        <v>63.12</v>
      </c>
      <c r="AH25">
        <v>0.53</v>
      </c>
      <c r="AI25">
        <v>24.18</v>
      </c>
      <c r="AJ25">
        <v>50.06</v>
      </c>
      <c r="AK25">
        <v>23.85</v>
      </c>
      <c r="AL25">
        <v>100.12</v>
      </c>
      <c r="AM25">
        <v>95.76</v>
      </c>
      <c r="AN25">
        <v>38.01</v>
      </c>
      <c r="AO25">
        <v>72.55</v>
      </c>
      <c r="AP25">
        <v>72.55</v>
      </c>
      <c r="AQ25">
        <v>12.65</v>
      </c>
      <c r="AR25">
        <v>88.7</v>
      </c>
      <c r="AS25">
        <v>34.24</v>
      </c>
      <c r="AT25">
        <v>4.84</v>
      </c>
      <c r="AU25">
        <v>0</v>
      </c>
      <c r="AV25">
        <v>0</v>
      </c>
      <c r="AW25">
        <v>0</v>
      </c>
      <c r="AX25">
        <v>125.11</v>
      </c>
      <c r="AY25">
        <v>72.55</v>
      </c>
      <c r="AZ25">
        <v>77.38</v>
      </c>
      <c r="BA25">
        <v>46.43</v>
      </c>
      <c r="BB25">
        <v>24.18</v>
      </c>
    </row>
    <row r="26" spans="1:54">
      <c r="A26" t="s">
        <v>257</v>
      </c>
      <c r="G26" t="s">
        <v>68</v>
      </c>
      <c r="H26" s="73">
        <v>842.62</v>
      </c>
      <c r="I26" s="46">
        <v>193.99</v>
      </c>
      <c r="J26" s="46">
        <v>196.99</v>
      </c>
      <c r="K26" s="46">
        <v>62.87</v>
      </c>
      <c r="L26" s="46">
        <v>4.84</v>
      </c>
      <c r="M26" s="74">
        <v>0</v>
      </c>
      <c r="N26" s="73">
        <v>0</v>
      </c>
      <c r="O26" s="46">
        <v>90</v>
      </c>
      <c r="P26" s="46">
        <v>0</v>
      </c>
      <c r="Q26" s="46">
        <v>0</v>
      </c>
      <c r="R26" s="46">
        <v>0</v>
      </c>
      <c r="S26" s="74">
        <v>0</v>
      </c>
      <c r="W26">
        <v>50</v>
      </c>
      <c r="X26">
        <v>0</v>
      </c>
      <c r="Y26">
        <v>184.34</v>
      </c>
      <c r="Z26">
        <v>0</v>
      </c>
      <c r="AA26">
        <v>62.87</v>
      </c>
      <c r="AB26">
        <v>22.25</v>
      </c>
      <c r="AC26">
        <v>5.04</v>
      </c>
      <c r="AD26">
        <v>40</v>
      </c>
      <c r="AE26">
        <v>0</v>
      </c>
      <c r="AF26">
        <v>0</v>
      </c>
      <c r="AG26">
        <v>63.12</v>
      </c>
      <c r="AH26">
        <v>0.53</v>
      </c>
      <c r="AI26">
        <v>24.18</v>
      </c>
      <c r="AJ26">
        <v>50.06</v>
      </c>
      <c r="AK26">
        <v>23.85</v>
      </c>
      <c r="AL26">
        <v>100.12</v>
      </c>
      <c r="AM26">
        <v>95.76</v>
      </c>
      <c r="AN26">
        <v>38.01</v>
      </c>
      <c r="AO26">
        <v>72.55</v>
      </c>
      <c r="AP26">
        <v>72.55</v>
      </c>
      <c r="AQ26">
        <v>12.65</v>
      </c>
      <c r="AR26">
        <v>88.7</v>
      </c>
      <c r="AS26">
        <v>34.24</v>
      </c>
      <c r="AT26">
        <v>4.84</v>
      </c>
      <c r="AU26">
        <v>0</v>
      </c>
      <c r="AV26">
        <v>0</v>
      </c>
      <c r="AW26">
        <v>0</v>
      </c>
      <c r="AX26">
        <v>125.11</v>
      </c>
      <c r="AY26">
        <v>72.55</v>
      </c>
      <c r="AZ26">
        <v>77.38</v>
      </c>
      <c r="BA26">
        <v>46.43</v>
      </c>
      <c r="BB26">
        <v>24.18</v>
      </c>
    </row>
    <row r="27" spans="1:54">
      <c r="A27" t="s">
        <v>258</v>
      </c>
      <c r="G27" t="s">
        <v>69</v>
      </c>
      <c r="H27" s="73">
        <v>754.06999999999994</v>
      </c>
      <c r="I27" s="46">
        <v>155.98000000000002</v>
      </c>
      <c r="J27" s="46">
        <v>196.9</v>
      </c>
      <c r="K27" s="46">
        <v>62.87</v>
      </c>
      <c r="L27" s="46">
        <v>4.84</v>
      </c>
      <c r="M27" s="74">
        <v>0</v>
      </c>
      <c r="N27" s="73">
        <v>0</v>
      </c>
      <c r="O27" s="46">
        <v>90</v>
      </c>
      <c r="P27" s="46">
        <v>0</v>
      </c>
      <c r="Q27" s="46">
        <v>0</v>
      </c>
      <c r="R27" s="46">
        <v>0</v>
      </c>
      <c r="S27" s="74">
        <v>0</v>
      </c>
      <c r="W27">
        <v>50</v>
      </c>
      <c r="X27">
        <v>0</v>
      </c>
      <c r="Y27">
        <v>184.34</v>
      </c>
      <c r="Z27">
        <v>0</v>
      </c>
      <c r="AA27">
        <v>62.87</v>
      </c>
      <c r="AB27">
        <v>22.25</v>
      </c>
      <c r="AC27">
        <v>5.04</v>
      </c>
      <c r="AD27">
        <v>40</v>
      </c>
      <c r="AE27">
        <v>0</v>
      </c>
      <c r="AF27">
        <v>0</v>
      </c>
      <c r="AG27">
        <v>63.12</v>
      </c>
      <c r="AH27">
        <v>0.68</v>
      </c>
      <c r="AI27">
        <v>24.18</v>
      </c>
      <c r="AJ27">
        <v>50.06</v>
      </c>
      <c r="AK27">
        <v>23.85</v>
      </c>
      <c r="AL27">
        <v>100.12</v>
      </c>
      <c r="AM27">
        <v>95.76</v>
      </c>
      <c r="AN27">
        <v>0</v>
      </c>
      <c r="AO27">
        <v>72.55</v>
      </c>
      <c r="AP27">
        <v>72.55</v>
      </c>
      <c r="AQ27">
        <v>12.56</v>
      </c>
      <c r="AR27">
        <v>0</v>
      </c>
      <c r="AS27">
        <v>34.24</v>
      </c>
      <c r="AT27">
        <v>4.84</v>
      </c>
      <c r="AU27">
        <v>0</v>
      </c>
      <c r="AV27">
        <v>0</v>
      </c>
      <c r="AW27">
        <v>0</v>
      </c>
      <c r="AX27">
        <v>125.11</v>
      </c>
      <c r="AY27">
        <v>72.55</v>
      </c>
      <c r="AZ27">
        <v>77.38</v>
      </c>
      <c r="BA27">
        <v>46.43</v>
      </c>
      <c r="BB27">
        <v>24.18</v>
      </c>
    </row>
    <row r="28" spans="1:54">
      <c r="A28" t="s">
        <v>259</v>
      </c>
      <c r="G28" t="s">
        <v>70</v>
      </c>
      <c r="H28" s="73">
        <v>753.08999999999992</v>
      </c>
      <c r="I28" s="46">
        <v>155.98000000000002</v>
      </c>
      <c r="J28" s="46">
        <v>196.9</v>
      </c>
      <c r="K28" s="46">
        <v>62.87</v>
      </c>
      <c r="L28" s="46">
        <v>4.84</v>
      </c>
      <c r="M28" s="74">
        <v>0</v>
      </c>
      <c r="N28" s="73">
        <v>0</v>
      </c>
      <c r="O28" s="46">
        <v>90</v>
      </c>
      <c r="P28" s="46">
        <v>0</v>
      </c>
      <c r="Q28" s="46">
        <v>0</v>
      </c>
      <c r="R28" s="46">
        <v>0</v>
      </c>
      <c r="S28" s="74">
        <v>0</v>
      </c>
      <c r="W28">
        <v>50</v>
      </c>
      <c r="X28">
        <v>0</v>
      </c>
      <c r="Y28">
        <v>184.34</v>
      </c>
      <c r="Z28">
        <v>0</v>
      </c>
      <c r="AA28">
        <v>62.87</v>
      </c>
      <c r="AB28">
        <v>22.25</v>
      </c>
      <c r="AC28">
        <v>5.04</v>
      </c>
      <c r="AD28">
        <v>40</v>
      </c>
      <c r="AE28">
        <v>0</v>
      </c>
      <c r="AF28">
        <v>0</v>
      </c>
      <c r="AG28">
        <v>63.12</v>
      </c>
      <c r="AH28">
        <v>0.68</v>
      </c>
      <c r="AI28">
        <v>24.18</v>
      </c>
      <c r="AJ28">
        <v>50.06</v>
      </c>
      <c r="AK28">
        <v>23.85</v>
      </c>
      <c r="AL28">
        <v>100.12</v>
      </c>
      <c r="AM28">
        <v>95.76</v>
      </c>
      <c r="AN28">
        <v>0</v>
      </c>
      <c r="AO28">
        <v>72.55</v>
      </c>
      <c r="AP28">
        <v>72.55</v>
      </c>
      <c r="AQ28">
        <v>12.56</v>
      </c>
      <c r="AR28">
        <v>0</v>
      </c>
      <c r="AS28">
        <v>33.26</v>
      </c>
      <c r="AT28">
        <v>4.84</v>
      </c>
      <c r="AU28">
        <v>0</v>
      </c>
      <c r="AV28">
        <v>0</v>
      </c>
      <c r="AW28">
        <v>0</v>
      </c>
      <c r="AX28">
        <v>125.11</v>
      </c>
      <c r="AY28">
        <v>72.55</v>
      </c>
      <c r="AZ28">
        <v>77.38</v>
      </c>
      <c r="BA28">
        <v>46.43</v>
      </c>
      <c r="BB28">
        <v>24.18</v>
      </c>
    </row>
    <row r="29" spans="1:54">
      <c r="A29" t="s">
        <v>267</v>
      </c>
      <c r="G29" t="s">
        <v>71</v>
      </c>
      <c r="H29" s="73">
        <v>752.11</v>
      </c>
      <c r="I29" s="46">
        <v>155.98000000000002</v>
      </c>
      <c r="J29" s="46">
        <v>196.9</v>
      </c>
      <c r="K29" s="46">
        <v>62.87</v>
      </c>
      <c r="L29" s="46">
        <v>5.6099999999999994</v>
      </c>
      <c r="M29" s="74">
        <v>0</v>
      </c>
      <c r="N29" s="73">
        <v>0</v>
      </c>
      <c r="O29" s="46">
        <v>90</v>
      </c>
      <c r="P29" s="46">
        <v>0</v>
      </c>
      <c r="Q29" s="46">
        <v>0</v>
      </c>
      <c r="R29" s="46">
        <v>0</v>
      </c>
      <c r="S29" s="74">
        <v>0</v>
      </c>
      <c r="W29">
        <v>50</v>
      </c>
      <c r="X29">
        <v>0</v>
      </c>
      <c r="Y29">
        <v>184.34</v>
      </c>
      <c r="Z29">
        <v>0.77</v>
      </c>
      <c r="AA29">
        <v>62.87</v>
      </c>
      <c r="AB29">
        <v>22.25</v>
      </c>
      <c r="AC29">
        <v>5.04</v>
      </c>
      <c r="AD29">
        <v>40</v>
      </c>
      <c r="AE29">
        <v>0</v>
      </c>
      <c r="AF29">
        <v>0</v>
      </c>
      <c r="AG29">
        <v>63.12</v>
      </c>
      <c r="AH29">
        <v>0.68</v>
      </c>
      <c r="AI29">
        <v>24.18</v>
      </c>
      <c r="AJ29">
        <v>50.06</v>
      </c>
      <c r="AK29">
        <v>23.85</v>
      </c>
      <c r="AL29">
        <v>100.12</v>
      </c>
      <c r="AM29">
        <v>95.76</v>
      </c>
      <c r="AN29">
        <v>0</v>
      </c>
      <c r="AO29">
        <v>72.55</v>
      </c>
      <c r="AP29">
        <v>72.55</v>
      </c>
      <c r="AQ29">
        <v>12.56</v>
      </c>
      <c r="AR29">
        <v>0</v>
      </c>
      <c r="AS29">
        <v>32.28</v>
      </c>
      <c r="AT29">
        <v>4.84</v>
      </c>
      <c r="AU29">
        <v>0</v>
      </c>
      <c r="AV29">
        <v>0</v>
      </c>
      <c r="AW29">
        <v>0</v>
      </c>
      <c r="AX29">
        <v>125.11</v>
      </c>
      <c r="AY29">
        <v>72.55</v>
      </c>
      <c r="AZ29">
        <v>77.38</v>
      </c>
      <c r="BA29">
        <v>46.43</v>
      </c>
      <c r="BB29">
        <v>24.18</v>
      </c>
    </row>
    <row r="30" spans="1:54">
      <c r="A30" t="s">
        <v>268</v>
      </c>
      <c r="G30" t="s">
        <v>72</v>
      </c>
      <c r="H30" s="73">
        <v>751.13</v>
      </c>
      <c r="I30" s="46">
        <v>155.98000000000002</v>
      </c>
      <c r="J30" s="46">
        <v>196.9</v>
      </c>
      <c r="K30" s="46">
        <v>62.87</v>
      </c>
      <c r="L30" s="46">
        <v>5.9</v>
      </c>
      <c r="M30" s="74">
        <v>0</v>
      </c>
      <c r="N30" s="73">
        <v>0</v>
      </c>
      <c r="O30" s="46">
        <v>90</v>
      </c>
      <c r="P30" s="46">
        <v>0</v>
      </c>
      <c r="Q30" s="46">
        <v>0</v>
      </c>
      <c r="R30" s="46">
        <v>0</v>
      </c>
      <c r="S30" s="74">
        <v>0</v>
      </c>
      <c r="W30">
        <v>50</v>
      </c>
      <c r="X30">
        <v>0</v>
      </c>
      <c r="Y30">
        <v>184.34</v>
      </c>
      <c r="Z30">
        <v>1.06</v>
      </c>
      <c r="AA30">
        <v>62.87</v>
      </c>
      <c r="AB30">
        <v>22.25</v>
      </c>
      <c r="AC30">
        <v>5.04</v>
      </c>
      <c r="AD30">
        <v>40</v>
      </c>
      <c r="AE30">
        <v>0</v>
      </c>
      <c r="AF30">
        <v>0</v>
      </c>
      <c r="AG30">
        <v>63.12</v>
      </c>
      <c r="AH30">
        <v>0.68</v>
      </c>
      <c r="AI30">
        <v>24.18</v>
      </c>
      <c r="AJ30">
        <v>50.06</v>
      </c>
      <c r="AK30">
        <v>23.85</v>
      </c>
      <c r="AL30">
        <v>100.12</v>
      </c>
      <c r="AM30">
        <v>95.76</v>
      </c>
      <c r="AN30">
        <v>0</v>
      </c>
      <c r="AO30">
        <v>72.55</v>
      </c>
      <c r="AP30">
        <v>72.55</v>
      </c>
      <c r="AQ30">
        <v>12.56</v>
      </c>
      <c r="AR30">
        <v>0</v>
      </c>
      <c r="AS30">
        <v>31.3</v>
      </c>
      <c r="AT30">
        <v>4.84</v>
      </c>
      <c r="AU30">
        <v>0</v>
      </c>
      <c r="AV30">
        <v>0</v>
      </c>
      <c r="AW30">
        <v>0</v>
      </c>
      <c r="AX30">
        <v>125.11</v>
      </c>
      <c r="AY30">
        <v>72.55</v>
      </c>
      <c r="AZ30">
        <v>77.38</v>
      </c>
      <c r="BA30">
        <v>46.43</v>
      </c>
      <c r="BB30">
        <v>24.18</v>
      </c>
    </row>
    <row r="31" spans="1:54">
      <c r="A31" t="s">
        <v>278</v>
      </c>
      <c r="G31" t="s">
        <v>73</v>
      </c>
      <c r="H31" s="73">
        <v>750.15</v>
      </c>
      <c r="I31" s="46">
        <v>155.98000000000002</v>
      </c>
      <c r="J31" s="46">
        <v>196.9</v>
      </c>
      <c r="K31" s="46">
        <v>62.87</v>
      </c>
      <c r="L31" s="46">
        <v>6.58</v>
      </c>
      <c r="M31" s="74">
        <v>0</v>
      </c>
      <c r="N31" s="73">
        <v>0</v>
      </c>
      <c r="O31" s="46">
        <v>90</v>
      </c>
      <c r="P31" s="46">
        <v>0</v>
      </c>
      <c r="Q31" s="46">
        <v>0</v>
      </c>
      <c r="R31" s="46">
        <v>0</v>
      </c>
      <c r="S31" s="74">
        <v>0</v>
      </c>
      <c r="W31">
        <v>50</v>
      </c>
      <c r="X31">
        <v>0</v>
      </c>
      <c r="Y31">
        <v>184.34</v>
      </c>
      <c r="Z31">
        <v>1.74</v>
      </c>
      <c r="AA31">
        <v>62.87</v>
      </c>
      <c r="AB31">
        <v>22.25</v>
      </c>
      <c r="AC31">
        <v>5.04</v>
      </c>
      <c r="AD31">
        <v>40</v>
      </c>
      <c r="AE31">
        <v>0</v>
      </c>
      <c r="AF31">
        <v>0</v>
      </c>
      <c r="AG31">
        <v>63.12</v>
      </c>
      <c r="AH31">
        <v>0.68</v>
      </c>
      <c r="AI31">
        <v>24.18</v>
      </c>
      <c r="AJ31">
        <v>50.06</v>
      </c>
      <c r="AK31">
        <v>23.85</v>
      </c>
      <c r="AL31">
        <v>100.12</v>
      </c>
      <c r="AM31">
        <v>95.76</v>
      </c>
      <c r="AN31">
        <v>0</v>
      </c>
      <c r="AO31">
        <v>72.55</v>
      </c>
      <c r="AP31">
        <v>72.55</v>
      </c>
      <c r="AQ31">
        <v>12.56</v>
      </c>
      <c r="AR31">
        <v>0</v>
      </c>
      <c r="AS31">
        <v>30.32</v>
      </c>
      <c r="AT31">
        <v>4.84</v>
      </c>
      <c r="AU31">
        <v>0</v>
      </c>
      <c r="AV31">
        <v>0</v>
      </c>
      <c r="AW31">
        <v>0</v>
      </c>
      <c r="AX31">
        <v>125.11</v>
      </c>
      <c r="AY31">
        <v>72.55</v>
      </c>
      <c r="AZ31">
        <v>77.38</v>
      </c>
      <c r="BA31">
        <v>46.43</v>
      </c>
      <c r="BB31">
        <v>24.18</v>
      </c>
    </row>
    <row r="32" spans="1:54">
      <c r="A32" t="s">
        <v>279</v>
      </c>
      <c r="G32" t="s">
        <v>74</v>
      </c>
      <c r="H32" s="73">
        <v>749.18</v>
      </c>
      <c r="I32" s="46">
        <v>155.98000000000002</v>
      </c>
      <c r="J32" s="46">
        <v>196.9</v>
      </c>
      <c r="K32" s="46">
        <v>62.87</v>
      </c>
      <c r="L32" s="46">
        <v>6.8699999999999992</v>
      </c>
      <c r="M32" s="74">
        <v>0</v>
      </c>
      <c r="N32" s="73">
        <v>0</v>
      </c>
      <c r="O32" s="46">
        <v>90</v>
      </c>
      <c r="P32" s="46">
        <v>0</v>
      </c>
      <c r="Q32" s="46">
        <v>0</v>
      </c>
      <c r="R32" s="46">
        <v>0</v>
      </c>
      <c r="S32" s="74">
        <v>0</v>
      </c>
      <c r="W32">
        <v>50</v>
      </c>
      <c r="X32">
        <v>0</v>
      </c>
      <c r="Y32">
        <v>184.34</v>
      </c>
      <c r="Z32">
        <v>2.0299999999999998</v>
      </c>
      <c r="AA32">
        <v>62.87</v>
      </c>
      <c r="AB32">
        <v>22.25</v>
      </c>
      <c r="AC32">
        <v>5.04</v>
      </c>
      <c r="AD32">
        <v>40</v>
      </c>
      <c r="AE32">
        <v>0</v>
      </c>
      <c r="AF32">
        <v>0</v>
      </c>
      <c r="AG32">
        <v>63.12</v>
      </c>
      <c r="AH32">
        <v>0.68</v>
      </c>
      <c r="AI32">
        <v>24.18</v>
      </c>
      <c r="AJ32">
        <v>50.06</v>
      </c>
      <c r="AK32">
        <v>23.85</v>
      </c>
      <c r="AL32">
        <v>100.12</v>
      </c>
      <c r="AM32">
        <v>95.76</v>
      </c>
      <c r="AN32">
        <v>0</v>
      </c>
      <c r="AO32">
        <v>72.55</v>
      </c>
      <c r="AP32">
        <v>72.55</v>
      </c>
      <c r="AQ32">
        <v>12.56</v>
      </c>
      <c r="AR32">
        <v>0</v>
      </c>
      <c r="AS32">
        <v>29.35</v>
      </c>
      <c r="AT32">
        <v>4.84</v>
      </c>
      <c r="AU32">
        <v>0</v>
      </c>
      <c r="AV32">
        <v>0</v>
      </c>
      <c r="AW32">
        <v>0</v>
      </c>
      <c r="AX32">
        <v>125.11</v>
      </c>
      <c r="AY32">
        <v>72.55</v>
      </c>
      <c r="AZ32">
        <v>77.38</v>
      </c>
      <c r="BA32">
        <v>46.43</v>
      </c>
      <c r="BB32">
        <v>24.18</v>
      </c>
    </row>
    <row r="33" spans="1:54">
      <c r="A33" t="s">
        <v>280</v>
      </c>
      <c r="G33" t="s">
        <v>75</v>
      </c>
      <c r="H33" s="73">
        <v>749.18</v>
      </c>
      <c r="I33" s="46">
        <v>155.98000000000002</v>
      </c>
      <c r="J33" s="46">
        <v>196.9</v>
      </c>
      <c r="K33" s="46">
        <v>62.87</v>
      </c>
      <c r="L33" s="46">
        <v>7.74</v>
      </c>
      <c r="M33" s="74">
        <v>0</v>
      </c>
      <c r="N33" s="73">
        <v>0</v>
      </c>
      <c r="O33" s="46">
        <v>90</v>
      </c>
      <c r="P33" s="46">
        <v>0</v>
      </c>
      <c r="Q33" s="46">
        <v>0</v>
      </c>
      <c r="R33" s="46">
        <v>0</v>
      </c>
      <c r="S33" s="74">
        <v>0</v>
      </c>
      <c r="W33">
        <v>50</v>
      </c>
      <c r="X33">
        <v>0</v>
      </c>
      <c r="Y33">
        <v>184.34</v>
      </c>
      <c r="Z33">
        <v>2.9</v>
      </c>
      <c r="AA33">
        <v>62.87</v>
      </c>
      <c r="AB33">
        <v>22.25</v>
      </c>
      <c r="AC33">
        <v>5.04</v>
      </c>
      <c r="AD33">
        <v>40</v>
      </c>
      <c r="AE33">
        <v>0</v>
      </c>
      <c r="AF33">
        <v>0</v>
      </c>
      <c r="AG33">
        <v>63.12</v>
      </c>
      <c r="AH33">
        <v>0.68</v>
      </c>
      <c r="AI33">
        <v>24.18</v>
      </c>
      <c r="AJ33">
        <v>50.06</v>
      </c>
      <c r="AK33">
        <v>23.85</v>
      </c>
      <c r="AL33">
        <v>100.12</v>
      </c>
      <c r="AM33">
        <v>95.76</v>
      </c>
      <c r="AN33">
        <v>0</v>
      </c>
      <c r="AO33">
        <v>72.55</v>
      </c>
      <c r="AP33">
        <v>72.55</v>
      </c>
      <c r="AQ33">
        <v>12.56</v>
      </c>
      <c r="AR33">
        <v>0</v>
      </c>
      <c r="AS33">
        <v>29.35</v>
      </c>
      <c r="AT33">
        <v>4.84</v>
      </c>
      <c r="AU33">
        <v>0</v>
      </c>
      <c r="AV33">
        <v>0</v>
      </c>
      <c r="AW33">
        <v>0</v>
      </c>
      <c r="AX33">
        <v>125.11</v>
      </c>
      <c r="AY33">
        <v>72.55</v>
      </c>
      <c r="AZ33">
        <v>77.38</v>
      </c>
      <c r="BA33">
        <v>46.43</v>
      </c>
      <c r="BB33">
        <v>24.18</v>
      </c>
    </row>
    <row r="34" spans="1:54">
      <c r="A34" t="s">
        <v>281</v>
      </c>
      <c r="G34" t="s">
        <v>76</v>
      </c>
      <c r="H34" s="73">
        <v>749.18</v>
      </c>
      <c r="I34" s="46">
        <v>155.98000000000002</v>
      </c>
      <c r="J34" s="46">
        <v>196.9</v>
      </c>
      <c r="K34" s="46">
        <v>62.87</v>
      </c>
      <c r="L34" s="46">
        <v>8.32</v>
      </c>
      <c r="M34" s="74">
        <v>0</v>
      </c>
      <c r="N34" s="73">
        <v>0</v>
      </c>
      <c r="O34" s="46">
        <v>90</v>
      </c>
      <c r="P34" s="46">
        <v>0</v>
      </c>
      <c r="Q34" s="46">
        <v>0</v>
      </c>
      <c r="R34" s="46">
        <v>0</v>
      </c>
      <c r="S34" s="74">
        <v>0</v>
      </c>
      <c r="W34">
        <v>50</v>
      </c>
      <c r="X34">
        <v>0</v>
      </c>
      <c r="Y34">
        <v>184.34</v>
      </c>
      <c r="Z34">
        <v>3.48</v>
      </c>
      <c r="AA34">
        <v>62.87</v>
      </c>
      <c r="AB34">
        <v>22.25</v>
      </c>
      <c r="AC34">
        <v>5.04</v>
      </c>
      <c r="AD34">
        <v>40</v>
      </c>
      <c r="AE34">
        <v>0</v>
      </c>
      <c r="AF34">
        <v>0</v>
      </c>
      <c r="AG34">
        <v>63.12</v>
      </c>
      <c r="AH34">
        <v>0.68</v>
      </c>
      <c r="AI34">
        <v>24.18</v>
      </c>
      <c r="AJ34">
        <v>50.06</v>
      </c>
      <c r="AK34">
        <v>23.85</v>
      </c>
      <c r="AL34">
        <v>100.12</v>
      </c>
      <c r="AM34">
        <v>95.76</v>
      </c>
      <c r="AN34">
        <v>0</v>
      </c>
      <c r="AO34">
        <v>72.55</v>
      </c>
      <c r="AP34">
        <v>72.55</v>
      </c>
      <c r="AQ34">
        <v>12.56</v>
      </c>
      <c r="AR34">
        <v>0</v>
      </c>
      <c r="AS34">
        <v>29.35</v>
      </c>
      <c r="AT34">
        <v>4.84</v>
      </c>
      <c r="AU34">
        <v>0</v>
      </c>
      <c r="AV34">
        <v>0</v>
      </c>
      <c r="AW34">
        <v>0</v>
      </c>
      <c r="AX34">
        <v>125.11</v>
      </c>
      <c r="AY34">
        <v>72.55</v>
      </c>
      <c r="AZ34">
        <v>77.38</v>
      </c>
      <c r="BA34">
        <v>46.43</v>
      </c>
      <c r="BB34">
        <v>24.18</v>
      </c>
    </row>
    <row r="35" spans="1:54">
      <c r="A35" t="s">
        <v>283</v>
      </c>
      <c r="G35" t="s">
        <v>77</v>
      </c>
      <c r="H35" s="73">
        <v>743.6</v>
      </c>
      <c r="I35" s="46">
        <v>155.98000000000002</v>
      </c>
      <c r="J35" s="46">
        <v>196.81</v>
      </c>
      <c r="K35" s="46">
        <v>62.87</v>
      </c>
      <c r="L35" s="46">
        <v>8.42</v>
      </c>
      <c r="M35" s="74">
        <v>0</v>
      </c>
      <c r="N35" s="73">
        <v>0</v>
      </c>
      <c r="O35" s="46">
        <v>90</v>
      </c>
      <c r="P35" s="46">
        <v>0</v>
      </c>
      <c r="Q35" s="46">
        <v>0</v>
      </c>
      <c r="R35" s="46">
        <v>0</v>
      </c>
      <c r="S35" s="74">
        <v>0</v>
      </c>
      <c r="W35">
        <v>50</v>
      </c>
      <c r="X35">
        <v>0</v>
      </c>
      <c r="Y35">
        <v>184.34</v>
      </c>
      <c r="Z35">
        <v>3.58</v>
      </c>
      <c r="AA35">
        <v>62.87</v>
      </c>
      <c r="AB35">
        <v>22.25</v>
      </c>
      <c r="AC35">
        <v>5.04</v>
      </c>
      <c r="AD35">
        <v>40</v>
      </c>
      <c r="AE35">
        <v>0</v>
      </c>
      <c r="AF35">
        <v>0</v>
      </c>
      <c r="AG35">
        <v>63.12</v>
      </c>
      <c r="AH35">
        <v>0.97</v>
      </c>
      <c r="AI35">
        <v>24.18</v>
      </c>
      <c r="AJ35">
        <v>50.06</v>
      </c>
      <c r="AK35">
        <v>23.85</v>
      </c>
      <c r="AL35">
        <v>100.12</v>
      </c>
      <c r="AM35">
        <v>95.76</v>
      </c>
      <c r="AN35">
        <v>0</v>
      </c>
      <c r="AO35">
        <v>72.55</v>
      </c>
      <c r="AP35">
        <v>72.55</v>
      </c>
      <c r="AQ35">
        <v>12.47</v>
      </c>
      <c r="AR35">
        <v>0</v>
      </c>
      <c r="AS35">
        <v>23.48</v>
      </c>
      <c r="AT35">
        <v>4.84</v>
      </c>
      <c r="AU35">
        <v>0</v>
      </c>
      <c r="AV35">
        <v>0</v>
      </c>
      <c r="AW35">
        <v>0</v>
      </c>
      <c r="AX35">
        <v>125.11</v>
      </c>
      <c r="AY35">
        <v>72.55</v>
      </c>
      <c r="AZ35">
        <v>77.38</v>
      </c>
      <c r="BA35">
        <v>46.43</v>
      </c>
      <c r="BB35">
        <v>24.18</v>
      </c>
    </row>
    <row r="36" spans="1:54">
      <c r="A36" t="s">
        <v>315</v>
      </c>
      <c r="G36" t="s">
        <v>78</v>
      </c>
      <c r="H36" s="73">
        <v>743.6</v>
      </c>
      <c r="I36" s="46">
        <v>155.98000000000002</v>
      </c>
      <c r="J36" s="46">
        <v>196.81</v>
      </c>
      <c r="K36" s="46">
        <v>62.87</v>
      </c>
      <c r="L36" s="46">
        <v>8.52</v>
      </c>
      <c r="M36" s="74">
        <v>0</v>
      </c>
      <c r="N36" s="73">
        <v>0</v>
      </c>
      <c r="O36" s="46">
        <v>90</v>
      </c>
      <c r="P36" s="46">
        <v>0</v>
      </c>
      <c r="Q36" s="46">
        <v>0</v>
      </c>
      <c r="R36" s="46">
        <v>0</v>
      </c>
      <c r="S36" s="74">
        <v>0</v>
      </c>
      <c r="W36">
        <v>50</v>
      </c>
      <c r="X36">
        <v>0</v>
      </c>
      <c r="Y36">
        <v>184.34</v>
      </c>
      <c r="Z36">
        <v>3.68</v>
      </c>
      <c r="AA36">
        <v>62.87</v>
      </c>
      <c r="AB36">
        <v>22.25</v>
      </c>
      <c r="AC36">
        <v>5.04</v>
      </c>
      <c r="AD36">
        <v>40</v>
      </c>
      <c r="AE36">
        <v>0</v>
      </c>
      <c r="AF36">
        <v>0</v>
      </c>
      <c r="AG36">
        <v>63.12</v>
      </c>
      <c r="AH36">
        <v>0.97</v>
      </c>
      <c r="AI36">
        <v>24.18</v>
      </c>
      <c r="AJ36">
        <v>50.06</v>
      </c>
      <c r="AK36">
        <v>23.85</v>
      </c>
      <c r="AL36">
        <v>100.12</v>
      </c>
      <c r="AM36">
        <v>95.76</v>
      </c>
      <c r="AN36">
        <v>0</v>
      </c>
      <c r="AO36">
        <v>72.55</v>
      </c>
      <c r="AP36">
        <v>72.55</v>
      </c>
      <c r="AQ36">
        <v>12.47</v>
      </c>
      <c r="AR36">
        <v>0</v>
      </c>
      <c r="AS36">
        <v>23.48</v>
      </c>
      <c r="AT36">
        <v>4.84</v>
      </c>
      <c r="AU36">
        <v>0</v>
      </c>
      <c r="AV36">
        <v>0</v>
      </c>
      <c r="AW36">
        <v>0</v>
      </c>
      <c r="AX36">
        <v>125.11</v>
      </c>
      <c r="AY36">
        <v>72.55</v>
      </c>
      <c r="AZ36">
        <v>77.38</v>
      </c>
      <c r="BA36">
        <v>46.43</v>
      </c>
      <c r="BB36">
        <v>24.18</v>
      </c>
    </row>
    <row r="37" spans="1:54">
      <c r="A37" t="s">
        <v>316</v>
      </c>
      <c r="G37" t="s">
        <v>79</v>
      </c>
      <c r="H37" s="73">
        <v>743.6</v>
      </c>
      <c r="I37" s="46">
        <v>155.98000000000002</v>
      </c>
      <c r="J37" s="46">
        <v>196.81</v>
      </c>
      <c r="K37" s="46">
        <v>62.87</v>
      </c>
      <c r="L37" s="46">
        <v>8.61</v>
      </c>
      <c r="M37" s="74">
        <v>0</v>
      </c>
      <c r="N37" s="73">
        <v>0</v>
      </c>
      <c r="O37" s="46">
        <v>90</v>
      </c>
      <c r="P37" s="46">
        <v>0</v>
      </c>
      <c r="Q37" s="46">
        <v>0</v>
      </c>
      <c r="R37" s="46">
        <v>0</v>
      </c>
      <c r="S37" s="74">
        <v>0</v>
      </c>
      <c r="W37">
        <v>50</v>
      </c>
      <c r="X37">
        <v>0</v>
      </c>
      <c r="Y37">
        <v>184.34</v>
      </c>
      <c r="Z37">
        <v>3.77</v>
      </c>
      <c r="AA37">
        <v>62.87</v>
      </c>
      <c r="AB37">
        <v>22.25</v>
      </c>
      <c r="AC37">
        <v>5.04</v>
      </c>
      <c r="AD37">
        <v>40</v>
      </c>
      <c r="AE37">
        <v>0</v>
      </c>
      <c r="AF37">
        <v>0</v>
      </c>
      <c r="AG37">
        <v>63.12</v>
      </c>
      <c r="AH37">
        <v>0.97</v>
      </c>
      <c r="AI37">
        <v>24.18</v>
      </c>
      <c r="AJ37">
        <v>50.06</v>
      </c>
      <c r="AK37">
        <v>23.85</v>
      </c>
      <c r="AL37">
        <v>100.12</v>
      </c>
      <c r="AM37">
        <v>95.76</v>
      </c>
      <c r="AN37">
        <v>0</v>
      </c>
      <c r="AO37">
        <v>72.55</v>
      </c>
      <c r="AP37">
        <v>72.55</v>
      </c>
      <c r="AQ37">
        <v>12.47</v>
      </c>
      <c r="AR37">
        <v>0</v>
      </c>
      <c r="AS37">
        <v>23.48</v>
      </c>
      <c r="AT37">
        <v>4.84</v>
      </c>
      <c r="AU37">
        <v>0</v>
      </c>
      <c r="AV37">
        <v>0</v>
      </c>
      <c r="AW37">
        <v>0</v>
      </c>
      <c r="AX37">
        <v>125.11</v>
      </c>
      <c r="AY37">
        <v>72.55</v>
      </c>
      <c r="AZ37">
        <v>77.38</v>
      </c>
      <c r="BA37">
        <v>46.43</v>
      </c>
      <c r="BB37">
        <v>24.18</v>
      </c>
    </row>
    <row r="38" spans="1:54">
      <c r="A38" t="s">
        <v>317</v>
      </c>
      <c r="G38" t="s">
        <v>80</v>
      </c>
      <c r="H38" s="73">
        <v>743.6</v>
      </c>
      <c r="I38" s="46">
        <v>155.98000000000002</v>
      </c>
      <c r="J38" s="46">
        <v>196.81</v>
      </c>
      <c r="K38" s="46">
        <v>62.87</v>
      </c>
      <c r="L38" s="46">
        <v>8.81</v>
      </c>
      <c r="M38" s="74">
        <v>0</v>
      </c>
      <c r="N38" s="73">
        <v>0</v>
      </c>
      <c r="O38" s="46">
        <v>90</v>
      </c>
      <c r="P38" s="46">
        <v>0</v>
      </c>
      <c r="Q38" s="46">
        <v>0</v>
      </c>
      <c r="R38" s="46">
        <v>0</v>
      </c>
      <c r="S38" s="74">
        <v>0</v>
      </c>
      <c r="W38">
        <v>50</v>
      </c>
      <c r="X38">
        <v>0</v>
      </c>
      <c r="Y38">
        <v>184.34</v>
      </c>
      <c r="Z38">
        <v>3.97</v>
      </c>
      <c r="AA38">
        <v>62.87</v>
      </c>
      <c r="AB38">
        <v>22.25</v>
      </c>
      <c r="AC38">
        <v>5.04</v>
      </c>
      <c r="AD38">
        <v>40</v>
      </c>
      <c r="AE38">
        <v>0</v>
      </c>
      <c r="AF38">
        <v>0</v>
      </c>
      <c r="AG38">
        <v>63.12</v>
      </c>
      <c r="AH38">
        <v>0.97</v>
      </c>
      <c r="AI38">
        <v>24.18</v>
      </c>
      <c r="AJ38">
        <v>50.06</v>
      </c>
      <c r="AK38">
        <v>23.85</v>
      </c>
      <c r="AL38">
        <v>100.12</v>
      </c>
      <c r="AM38">
        <v>95.76</v>
      </c>
      <c r="AN38">
        <v>0</v>
      </c>
      <c r="AO38">
        <v>72.55</v>
      </c>
      <c r="AP38">
        <v>72.55</v>
      </c>
      <c r="AQ38">
        <v>12.47</v>
      </c>
      <c r="AR38">
        <v>0</v>
      </c>
      <c r="AS38">
        <v>23.48</v>
      </c>
      <c r="AT38">
        <v>4.84</v>
      </c>
      <c r="AU38">
        <v>0</v>
      </c>
      <c r="AV38">
        <v>0</v>
      </c>
      <c r="AW38">
        <v>0</v>
      </c>
      <c r="AX38">
        <v>125.11</v>
      </c>
      <c r="AY38">
        <v>72.55</v>
      </c>
      <c r="AZ38">
        <v>77.38</v>
      </c>
      <c r="BA38">
        <v>46.43</v>
      </c>
      <c r="BB38">
        <v>24.18</v>
      </c>
    </row>
    <row r="39" spans="1:54">
      <c r="A39" t="s">
        <v>318</v>
      </c>
      <c r="G39" t="s">
        <v>81</v>
      </c>
      <c r="H39" s="73">
        <v>749.65</v>
      </c>
      <c r="I39" s="46">
        <v>173.39000000000001</v>
      </c>
      <c r="J39" s="46">
        <v>196.71</v>
      </c>
      <c r="K39" s="46">
        <v>69.64</v>
      </c>
      <c r="L39" s="46">
        <v>8.8999999999999986</v>
      </c>
      <c r="M39" s="74">
        <v>0</v>
      </c>
      <c r="N39" s="73">
        <v>0</v>
      </c>
      <c r="O39" s="46">
        <v>90</v>
      </c>
      <c r="P39" s="46">
        <v>0</v>
      </c>
      <c r="Q39" s="46">
        <v>0</v>
      </c>
      <c r="R39" s="46">
        <v>0</v>
      </c>
      <c r="S39" s="74">
        <v>0</v>
      </c>
      <c r="W39">
        <v>50</v>
      </c>
      <c r="X39">
        <v>0</v>
      </c>
      <c r="Y39">
        <v>184.34</v>
      </c>
      <c r="Z39">
        <v>4.0599999999999996</v>
      </c>
      <c r="AA39">
        <v>62.87</v>
      </c>
      <c r="AB39">
        <v>22.25</v>
      </c>
      <c r="AC39">
        <v>11.09</v>
      </c>
      <c r="AD39">
        <v>40</v>
      </c>
      <c r="AE39">
        <v>6.77</v>
      </c>
      <c r="AF39">
        <v>0</v>
      </c>
      <c r="AG39">
        <v>63.12</v>
      </c>
      <c r="AH39">
        <v>0.97</v>
      </c>
      <c r="AI39">
        <v>24.18</v>
      </c>
      <c r="AJ39">
        <v>50.06</v>
      </c>
      <c r="AK39">
        <v>23.85</v>
      </c>
      <c r="AL39">
        <v>100.12</v>
      </c>
      <c r="AM39">
        <v>95.76</v>
      </c>
      <c r="AN39">
        <v>0</v>
      </c>
      <c r="AO39">
        <v>72.55</v>
      </c>
      <c r="AP39">
        <v>72.55</v>
      </c>
      <c r="AQ39">
        <v>12.37</v>
      </c>
      <c r="AR39">
        <v>0</v>
      </c>
      <c r="AS39">
        <v>23.48</v>
      </c>
      <c r="AT39">
        <v>4.84</v>
      </c>
      <c r="AU39">
        <v>17.41</v>
      </c>
      <c r="AV39">
        <v>0</v>
      </c>
      <c r="AW39">
        <v>0</v>
      </c>
      <c r="AX39">
        <v>125.11</v>
      </c>
      <c r="AY39">
        <v>72.55</v>
      </c>
      <c r="AZ39">
        <v>77.38</v>
      </c>
      <c r="BA39">
        <v>46.43</v>
      </c>
      <c r="BB39">
        <v>24.18</v>
      </c>
    </row>
    <row r="40" spans="1:54">
      <c r="A40" t="s">
        <v>338</v>
      </c>
      <c r="G40" t="s">
        <v>82</v>
      </c>
      <c r="H40" s="73">
        <v>749.65</v>
      </c>
      <c r="I40" s="46">
        <v>173.39000000000001</v>
      </c>
      <c r="J40" s="46">
        <v>196.71</v>
      </c>
      <c r="K40" s="46">
        <v>69.64</v>
      </c>
      <c r="L40" s="46">
        <v>9.1</v>
      </c>
      <c r="M40" s="74">
        <v>0</v>
      </c>
      <c r="N40" s="73">
        <v>0</v>
      </c>
      <c r="O40" s="46">
        <v>90</v>
      </c>
      <c r="P40" s="46">
        <v>0</v>
      </c>
      <c r="Q40" s="46">
        <v>0</v>
      </c>
      <c r="R40" s="46">
        <v>0</v>
      </c>
      <c r="S40" s="74">
        <v>0</v>
      </c>
      <c r="W40">
        <v>50</v>
      </c>
      <c r="X40">
        <v>0</v>
      </c>
      <c r="Y40">
        <v>184.34</v>
      </c>
      <c r="Z40">
        <v>4.26</v>
      </c>
      <c r="AA40">
        <v>62.87</v>
      </c>
      <c r="AB40">
        <v>22.25</v>
      </c>
      <c r="AC40">
        <v>11.09</v>
      </c>
      <c r="AD40">
        <v>40</v>
      </c>
      <c r="AE40">
        <v>6.77</v>
      </c>
      <c r="AF40">
        <v>0</v>
      </c>
      <c r="AG40">
        <v>63.12</v>
      </c>
      <c r="AH40">
        <v>0.97</v>
      </c>
      <c r="AI40">
        <v>24.18</v>
      </c>
      <c r="AJ40">
        <v>50.06</v>
      </c>
      <c r="AK40">
        <v>23.85</v>
      </c>
      <c r="AL40">
        <v>100.12</v>
      </c>
      <c r="AM40">
        <v>95.76</v>
      </c>
      <c r="AN40">
        <v>0</v>
      </c>
      <c r="AO40">
        <v>72.55</v>
      </c>
      <c r="AP40">
        <v>72.55</v>
      </c>
      <c r="AQ40">
        <v>12.37</v>
      </c>
      <c r="AR40">
        <v>0</v>
      </c>
      <c r="AS40">
        <v>23.48</v>
      </c>
      <c r="AT40">
        <v>4.84</v>
      </c>
      <c r="AU40">
        <v>17.41</v>
      </c>
      <c r="AV40">
        <v>0</v>
      </c>
      <c r="AW40">
        <v>0</v>
      </c>
      <c r="AX40">
        <v>125.11</v>
      </c>
      <c r="AY40">
        <v>72.55</v>
      </c>
      <c r="AZ40">
        <v>77.38</v>
      </c>
      <c r="BA40">
        <v>46.43</v>
      </c>
      <c r="BB40">
        <v>24.18</v>
      </c>
    </row>
    <row r="41" spans="1:54">
      <c r="A41" t="s">
        <v>339</v>
      </c>
      <c r="G41" t="s">
        <v>83</v>
      </c>
      <c r="H41" s="73">
        <v>749.65</v>
      </c>
      <c r="I41" s="46">
        <v>173.39000000000001</v>
      </c>
      <c r="J41" s="46">
        <v>196.71</v>
      </c>
      <c r="K41" s="46">
        <v>69.64</v>
      </c>
      <c r="L41" s="46">
        <v>9.19</v>
      </c>
      <c r="M41" s="74">
        <v>0</v>
      </c>
      <c r="N41" s="73">
        <v>0</v>
      </c>
      <c r="O41" s="46">
        <v>90</v>
      </c>
      <c r="P41" s="46">
        <v>0</v>
      </c>
      <c r="Q41" s="46">
        <v>0</v>
      </c>
      <c r="R41" s="46">
        <v>0</v>
      </c>
      <c r="S41" s="74">
        <v>0</v>
      </c>
      <c r="W41">
        <v>50</v>
      </c>
      <c r="X41">
        <v>0</v>
      </c>
      <c r="Y41">
        <v>184.34</v>
      </c>
      <c r="Z41">
        <v>4.3499999999999996</v>
      </c>
      <c r="AA41">
        <v>62.87</v>
      </c>
      <c r="AB41">
        <v>22.25</v>
      </c>
      <c r="AC41">
        <v>11.09</v>
      </c>
      <c r="AD41">
        <v>40</v>
      </c>
      <c r="AE41">
        <v>6.77</v>
      </c>
      <c r="AF41">
        <v>0</v>
      </c>
      <c r="AG41">
        <v>63.12</v>
      </c>
      <c r="AH41">
        <v>0.97</v>
      </c>
      <c r="AI41">
        <v>24.18</v>
      </c>
      <c r="AJ41">
        <v>50.06</v>
      </c>
      <c r="AK41">
        <v>23.85</v>
      </c>
      <c r="AL41">
        <v>100.12</v>
      </c>
      <c r="AM41">
        <v>95.76</v>
      </c>
      <c r="AN41">
        <v>0</v>
      </c>
      <c r="AO41">
        <v>72.55</v>
      </c>
      <c r="AP41">
        <v>72.55</v>
      </c>
      <c r="AQ41">
        <v>12.37</v>
      </c>
      <c r="AR41">
        <v>0</v>
      </c>
      <c r="AS41">
        <v>23.48</v>
      </c>
      <c r="AT41">
        <v>4.84</v>
      </c>
      <c r="AU41">
        <v>17.41</v>
      </c>
      <c r="AV41">
        <v>0</v>
      </c>
      <c r="AW41">
        <v>0</v>
      </c>
      <c r="AX41">
        <v>125.11</v>
      </c>
      <c r="AY41">
        <v>72.55</v>
      </c>
      <c r="AZ41">
        <v>77.38</v>
      </c>
      <c r="BA41">
        <v>46.43</v>
      </c>
      <c r="BB41">
        <v>24.18</v>
      </c>
    </row>
    <row r="42" spans="1:54">
      <c r="A42" t="s">
        <v>340</v>
      </c>
      <c r="G42" t="s">
        <v>84</v>
      </c>
      <c r="H42" s="73">
        <v>749.65</v>
      </c>
      <c r="I42" s="46">
        <v>173.39000000000001</v>
      </c>
      <c r="J42" s="46">
        <v>196.71</v>
      </c>
      <c r="K42" s="46">
        <v>69.64</v>
      </c>
      <c r="L42" s="46">
        <v>9.2899999999999991</v>
      </c>
      <c r="M42" s="74">
        <v>0</v>
      </c>
      <c r="N42" s="73">
        <v>0</v>
      </c>
      <c r="O42" s="46">
        <v>90</v>
      </c>
      <c r="P42" s="46">
        <v>0</v>
      </c>
      <c r="Q42" s="46">
        <v>0</v>
      </c>
      <c r="R42" s="46">
        <v>0</v>
      </c>
      <c r="S42" s="74">
        <v>0</v>
      </c>
      <c r="W42">
        <v>50</v>
      </c>
      <c r="X42">
        <v>0</v>
      </c>
      <c r="Y42">
        <v>184.34</v>
      </c>
      <c r="Z42">
        <v>4.45</v>
      </c>
      <c r="AA42">
        <v>62.87</v>
      </c>
      <c r="AB42">
        <v>22.25</v>
      </c>
      <c r="AC42">
        <v>11.09</v>
      </c>
      <c r="AD42">
        <v>40</v>
      </c>
      <c r="AE42">
        <v>6.77</v>
      </c>
      <c r="AF42">
        <v>0</v>
      </c>
      <c r="AG42">
        <v>63.12</v>
      </c>
      <c r="AH42">
        <v>0.97</v>
      </c>
      <c r="AI42">
        <v>24.18</v>
      </c>
      <c r="AJ42">
        <v>50.06</v>
      </c>
      <c r="AK42">
        <v>23.85</v>
      </c>
      <c r="AL42">
        <v>100.12</v>
      </c>
      <c r="AM42">
        <v>95.76</v>
      </c>
      <c r="AN42">
        <v>0</v>
      </c>
      <c r="AO42">
        <v>72.55</v>
      </c>
      <c r="AP42">
        <v>72.55</v>
      </c>
      <c r="AQ42">
        <v>12.37</v>
      </c>
      <c r="AR42">
        <v>0</v>
      </c>
      <c r="AS42">
        <v>23.48</v>
      </c>
      <c r="AT42">
        <v>4.84</v>
      </c>
      <c r="AU42">
        <v>17.41</v>
      </c>
      <c r="AV42">
        <v>0</v>
      </c>
      <c r="AW42">
        <v>0</v>
      </c>
      <c r="AX42">
        <v>125.11</v>
      </c>
      <c r="AY42">
        <v>72.55</v>
      </c>
      <c r="AZ42">
        <v>77.38</v>
      </c>
      <c r="BA42">
        <v>46.43</v>
      </c>
      <c r="BB42">
        <v>24.18</v>
      </c>
    </row>
    <row r="43" spans="1:54">
      <c r="A43" t="s">
        <v>346</v>
      </c>
      <c r="G43" t="s">
        <v>85</v>
      </c>
      <c r="H43" s="73">
        <v>749.65</v>
      </c>
      <c r="I43" s="46">
        <v>264.32</v>
      </c>
      <c r="J43" s="46">
        <v>196.62</v>
      </c>
      <c r="K43" s="46">
        <v>69.64</v>
      </c>
      <c r="L43" s="46">
        <v>9.48</v>
      </c>
      <c r="M43" s="74">
        <v>0</v>
      </c>
      <c r="N43" s="73">
        <v>0</v>
      </c>
      <c r="O43" s="46">
        <v>90</v>
      </c>
      <c r="P43" s="46">
        <v>0</v>
      </c>
      <c r="Q43" s="46">
        <v>0</v>
      </c>
      <c r="R43" s="46">
        <v>0</v>
      </c>
      <c r="S43" s="74">
        <v>0</v>
      </c>
      <c r="W43">
        <v>50</v>
      </c>
      <c r="X43">
        <v>0</v>
      </c>
      <c r="Y43">
        <v>184.34</v>
      </c>
      <c r="Z43">
        <v>4.6399999999999997</v>
      </c>
      <c r="AA43">
        <v>62.87</v>
      </c>
      <c r="AB43">
        <v>22.25</v>
      </c>
      <c r="AC43">
        <v>11.09</v>
      </c>
      <c r="AD43">
        <v>40</v>
      </c>
      <c r="AE43">
        <v>6.77</v>
      </c>
      <c r="AF43">
        <v>0</v>
      </c>
      <c r="AG43">
        <v>63.12</v>
      </c>
      <c r="AH43">
        <v>0.97</v>
      </c>
      <c r="AI43">
        <v>24.18</v>
      </c>
      <c r="AJ43">
        <v>50.06</v>
      </c>
      <c r="AK43">
        <v>23.85</v>
      </c>
      <c r="AL43">
        <v>100.12</v>
      </c>
      <c r="AM43">
        <v>95.76</v>
      </c>
      <c r="AN43">
        <v>0</v>
      </c>
      <c r="AO43">
        <v>72.55</v>
      </c>
      <c r="AP43">
        <v>72.55</v>
      </c>
      <c r="AQ43">
        <v>12.28</v>
      </c>
      <c r="AR43">
        <v>0</v>
      </c>
      <c r="AS43">
        <v>23.48</v>
      </c>
      <c r="AT43">
        <v>4.84</v>
      </c>
      <c r="AU43">
        <v>17.41</v>
      </c>
      <c r="AV43">
        <v>0</v>
      </c>
      <c r="AW43">
        <v>90.93</v>
      </c>
      <c r="AX43">
        <v>125.11</v>
      </c>
      <c r="AY43">
        <v>72.55</v>
      </c>
      <c r="AZ43">
        <v>77.38</v>
      </c>
      <c r="BA43">
        <v>46.43</v>
      </c>
      <c r="BB43">
        <v>24.18</v>
      </c>
    </row>
    <row r="44" spans="1:54">
      <c r="A44" t="s">
        <v>350</v>
      </c>
      <c r="G44" t="s">
        <v>86</v>
      </c>
      <c r="H44" s="73">
        <v>749.65</v>
      </c>
      <c r="I44" s="46">
        <v>264.32</v>
      </c>
      <c r="J44" s="46">
        <v>196.62</v>
      </c>
      <c r="K44" s="46">
        <v>69.64</v>
      </c>
      <c r="L44" s="46">
        <v>9.68</v>
      </c>
      <c r="M44" s="74">
        <v>0</v>
      </c>
      <c r="N44" s="73">
        <v>0</v>
      </c>
      <c r="O44" s="46">
        <v>90</v>
      </c>
      <c r="P44" s="46">
        <v>0</v>
      </c>
      <c r="Q44" s="46">
        <v>0</v>
      </c>
      <c r="R44" s="46">
        <v>0</v>
      </c>
      <c r="S44" s="74">
        <v>0</v>
      </c>
      <c r="W44">
        <v>50</v>
      </c>
      <c r="X44">
        <v>0</v>
      </c>
      <c r="Y44">
        <v>184.34</v>
      </c>
      <c r="Z44">
        <v>4.84</v>
      </c>
      <c r="AA44">
        <v>62.87</v>
      </c>
      <c r="AB44">
        <v>22.25</v>
      </c>
      <c r="AC44">
        <v>11.09</v>
      </c>
      <c r="AD44">
        <v>40</v>
      </c>
      <c r="AE44">
        <v>6.77</v>
      </c>
      <c r="AF44">
        <v>0</v>
      </c>
      <c r="AG44">
        <v>63.12</v>
      </c>
      <c r="AH44">
        <v>0.97</v>
      </c>
      <c r="AI44">
        <v>24.18</v>
      </c>
      <c r="AJ44">
        <v>50.06</v>
      </c>
      <c r="AK44">
        <v>23.85</v>
      </c>
      <c r="AL44">
        <v>100.12</v>
      </c>
      <c r="AM44">
        <v>95.76</v>
      </c>
      <c r="AN44">
        <v>0</v>
      </c>
      <c r="AO44">
        <v>72.55</v>
      </c>
      <c r="AP44">
        <v>72.55</v>
      </c>
      <c r="AQ44">
        <v>12.28</v>
      </c>
      <c r="AR44">
        <v>0</v>
      </c>
      <c r="AS44">
        <v>23.48</v>
      </c>
      <c r="AT44">
        <v>4.84</v>
      </c>
      <c r="AU44">
        <v>17.41</v>
      </c>
      <c r="AV44">
        <v>0</v>
      </c>
      <c r="AW44">
        <v>90.93</v>
      </c>
      <c r="AX44">
        <v>125.11</v>
      </c>
      <c r="AY44">
        <v>72.55</v>
      </c>
      <c r="AZ44">
        <v>77.38</v>
      </c>
      <c r="BA44">
        <v>46.43</v>
      </c>
      <c r="BB44">
        <v>24.18</v>
      </c>
    </row>
    <row r="45" spans="1:54">
      <c r="A45" t="s">
        <v>373</v>
      </c>
      <c r="G45" t="s">
        <v>87</v>
      </c>
      <c r="H45" s="73">
        <v>749.65</v>
      </c>
      <c r="I45" s="46">
        <v>264.32</v>
      </c>
      <c r="J45" s="46">
        <v>196.62</v>
      </c>
      <c r="K45" s="46">
        <v>69.64</v>
      </c>
      <c r="L45" s="46">
        <v>9.870000000000001</v>
      </c>
      <c r="M45" s="74">
        <v>0</v>
      </c>
      <c r="N45" s="73">
        <v>0</v>
      </c>
      <c r="O45" s="46">
        <v>90</v>
      </c>
      <c r="P45" s="46">
        <v>0</v>
      </c>
      <c r="Q45" s="46">
        <v>0</v>
      </c>
      <c r="R45" s="46">
        <v>0</v>
      </c>
      <c r="S45" s="74">
        <v>0</v>
      </c>
      <c r="W45">
        <v>50</v>
      </c>
      <c r="X45">
        <v>0</v>
      </c>
      <c r="Y45">
        <v>184.34</v>
      </c>
      <c r="Z45">
        <v>5.03</v>
      </c>
      <c r="AA45">
        <v>62.87</v>
      </c>
      <c r="AB45">
        <v>22.25</v>
      </c>
      <c r="AC45">
        <v>11.09</v>
      </c>
      <c r="AD45">
        <v>40</v>
      </c>
      <c r="AE45">
        <v>6.77</v>
      </c>
      <c r="AF45">
        <v>0</v>
      </c>
      <c r="AG45">
        <v>63.12</v>
      </c>
      <c r="AH45">
        <v>0.97</v>
      </c>
      <c r="AI45">
        <v>24.18</v>
      </c>
      <c r="AJ45">
        <v>50.06</v>
      </c>
      <c r="AK45">
        <v>23.85</v>
      </c>
      <c r="AL45">
        <v>100.12</v>
      </c>
      <c r="AM45">
        <v>95.76</v>
      </c>
      <c r="AN45">
        <v>0</v>
      </c>
      <c r="AO45">
        <v>72.55</v>
      </c>
      <c r="AP45">
        <v>72.55</v>
      </c>
      <c r="AQ45">
        <v>12.28</v>
      </c>
      <c r="AR45">
        <v>0</v>
      </c>
      <c r="AS45">
        <v>23.48</v>
      </c>
      <c r="AT45">
        <v>4.84</v>
      </c>
      <c r="AU45">
        <v>17.41</v>
      </c>
      <c r="AV45">
        <v>0</v>
      </c>
      <c r="AW45">
        <v>90.93</v>
      </c>
      <c r="AX45">
        <v>125.11</v>
      </c>
      <c r="AY45">
        <v>72.55</v>
      </c>
      <c r="AZ45">
        <v>77.38</v>
      </c>
      <c r="BA45">
        <v>46.43</v>
      </c>
      <c r="BB45">
        <v>24.18</v>
      </c>
    </row>
    <row r="46" spans="1:54">
      <c r="A46" t="s">
        <v>374</v>
      </c>
      <c r="G46" t="s">
        <v>88</v>
      </c>
      <c r="H46" s="73">
        <v>749.65</v>
      </c>
      <c r="I46" s="46">
        <v>264.32</v>
      </c>
      <c r="J46" s="46">
        <v>196.62</v>
      </c>
      <c r="K46" s="46">
        <v>69.64</v>
      </c>
      <c r="L46" s="46">
        <v>10.16</v>
      </c>
      <c r="M46" s="74">
        <v>0</v>
      </c>
      <c r="N46" s="73">
        <v>0</v>
      </c>
      <c r="O46" s="46">
        <v>90</v>
      </c>
      <c r="P46" s="46">
        <v>0</v>
      </c>
      <c r="Q46" s="46">
        <v>0</v>
      </c>
      <c r="R46" s="46">
        <v>0</v>
      </c>
      <c r="S46" s="74">
        <v>0</v>
      </c>
      <c r="W46">
        <v>50</v>
      </c>
      <c r="X46">
        <v>0</v>
      </c>
      <c r="Y46">
        <v>184.34</v>
      </c>
      <c r="Z46">
        <v>5.32</v>
      </c>
      <c r="AA46">
        <v>62.87</v>
      </c>
      <c r="AB46">
        <v>22.25</v>
      </c>
      <c r="AC46">
        <v>11.09</v>
      </c>
      <c r="AD46">
        <v>40</v>
      </c>
      <c r="AE46">
        <v>6.77</v>
      </c>
      <c r="AF46">
        <v>0</v>
      </c>
      <c r="AG46">
        <v>63.12</v>
      </c>
      <c r="AH46">
        <v>0.97</v>
      </c>
      <c r="AI46">
        <v>24.18</v>
      </c>
      <c r="AJ46">
        <v>50.06</v>
      </c>
      <c r="AK46">
        <v>23.85</v>
      </c>
      <c r="AL46">
        <v>100.12</v>
      </c>
      <c r="AM46">
        <v>95.76</v>
      </c>
      <c r="AN46">
        <v>0</v>
      </c>
      <c r="AO46">
        <v>72.55</v>
      </c>
      <c r="AP46">
        <v>72.55</v>
      </c>
      <c r="AQ46">
        <v>12.28</v>
      </c>
      <c r="AR46">
        <v>0</v>
      </c>
      <c r="AS46">
        <v>23.48</v>
      </c>
      <c r="AT46">
        <v>4.84</v>
      </c>
      <c r="AU46">
        <v>17.41</v>
      </c>
      <c r="AV46">
        <v>0</v>
      </c>
      <c r="AW46">
        <v>90.93</v>
      </c>
      <c r="AX46">
        <v>125.11</v>
      </c>
      <c r="AY46">
        <v>72.55</v>
      </c>
      <c r="AZ46">
        <v>77.38</v>
      </c>
      <c r="BA46">
        <v>46.43</v>
      </c>
      <c r="BB46">
        <v>24.18</v>
      </c>
    </row>
    <row r="47" spans="1:54">
      <c r="A47" t="s">
        <v>378</v>
      </c>
      <c r="G47" t="s">
        <v>89</v>
      </c>
      <c r="H47" s="73">
        <v>749.65</v>
      </c>
      <c r="I47" s="46">
        <v>264.32</v>
      </c>
      <c r="J47" s="46">
        <v>196.62</v>
      </c>
      <c r="K47" s="46">
        <v>69.64</v>
      </c>
      <c r="L47" s="46">
        <v>10.45</v>
      </c>
      <c r="M47" s="74">
        <v>0</v>
      </c>
      <c r="N47" s="73">
        <v>0</v>
      </c>
      <c r="O47" s="46">
        <v>90</v>
      </c>
      <c r="P47" s="46">
        <v>0</v>
      </c>
      <c r="Q47" s="46">
        <v>0</v>
      </c>
      <c r="R47" s="46">
        <v>0</v>
      </c>
      <c r="S47" s="74">
        <v>0</v>
      </c>
      <c r="W47">
        <v>50</v>
      </c>
      <c r="X47">
        <v>0</v>
      </c>
      <c r="Y47">
        <v>184.34</v>
      </c>
      <c r="Z47">
        <v>5.61</v>
      </c>
      <c r="AA47">
        <v>62.87</v>
      </c>
      <c r="AB47">
        <v>22.25</v>
      </c>
      <c r="AC47">
        <v>11.09</v>
      </c>
      <c r="AD47">
        <v>40</v>
      </c>
      <c r="AE47">
        <v>6.77</v>
      </c>
      <c r="AF47">
        <v>0</v>
      </c>
      <c r="AG47">
        <v>63.12</v>
      </c>
      <c r="AH47">
        <v>0.97</v>
      </c>
      <c r="AI47">
        <v>24.18</v>
      </c>
      <c r="AJ47">
        <v>50.06</v>
      </c>
      <c r="AK47">
        <v>23.85</v>
      </c>
      <c r="AL47">
        <v>100.12</v>
      </c>
      <c r="AM47">
        <v>95.76</v>
      </c>
      <c r="AN47">
        <v>0</v>
      </c>
      <c r="AO47">
        <v>72.55</v>
      </c>
      <c r="AP47">
        <v>72.55</v>
      </c>
      <c r="AQ47">
        <v>12.28</v>
      </c>
      <c r="AR47">
        <v>0</v>
      </c>
      <c r="AS47">
        <v>23.48</v>
      </c>
      <c r="AT47">
        <v>4.84</v>
      </c>
      <c r="AU47">
        <v>17.41</v>
      </c>
      <c r="AV47">
        <v>0</v>
      </c>
      <c r="AW47">
        <v>90.93</v>
      </c>
      <c r="AX47">
        <v>125.11</v>
      </c>
      <c r="AY47">
        <v>72.55</v>
      </c>
      <c r="AZ47">
        <v>77.38</v>
      </c>
      <c r="BA47">
        <v>46.43</v>
      </c>
      <c r="BB47">
        <v>24.18</v>
      </c>
    </row>
    <row r="48" spans="1:54">
      <c r="A48" t="s">
        <v>382</v>
      </c>
      <c r="G48" t="s">
        <v>90</v>
      </c>
      <c r="H48" s="73">
        <v>749.65</v>
      </c>
      <c r="I48" s="46">
        <v>264.32</v>
      </c>
      <c r="J48" s="46">
        <v>196.62</v>
      </c>
      <c r="K48" s="46">
        <v>69.64</v>
      </c>
      <c r="L48" s="46">
        <v>10.64</v>
      </c>
      <c r="M48" s="74">
        <v>0</v>
      </c>
      <c r="N48" s="73">
        <v>0</v>
      </c>
      <c r="O48" s="46">
        <v>90</v>
      </c>
      <c r="P48" s="46">
        <v>0</v>
      </c>
      <c r="Q48" s="46">
        <v>0</v>
      </c>
      <c r="R48" s="46">
        <v>0</v>
      </c>
      <c r="S48" s="74">
        <v>0</v>
      </c>
      <c r="W48">
        <v>50</v>
      </c>
      <c r="X48">
        <v>0</v>
      </c>
      <c r="Y48">
        <v>184.34</v>
      </c>
      <c r="Z48">
        <v>5.8</v>
      </c>
      <c r="AA48">
        <v>62.87</v>
      </c>
      <c r="AB48">
        <v>22.25</v>
      </c>
      <c r="AC48">
        <v>11.09</v>
      </c>
      <c r="AD48">
        <v>40</v>
      </c>
      <c r="AE48">
        <v>6.77</v>
      </c>
      <c r="AF48">
        <v>0</v>
      </c>
      <c r="AG48">
        <v>63.12</v>
      </c>
      <c r="AH48">
        <v>0.97</v>
      </c>
      <c r="AI48">
        <v>24.18</v>
      </c>
      <c r="AJ48">
        <v>50.06</v>
      </c>
      <c r="AK48">
        <v>23.85</v>
      </c>
      <c r="AL48">
        <v>100.12</v>
      </c>
      <c r="AM48">
        <v>95.76</v>
      </c>
      <c r="AN48">
        <v>0</v>
      </c>
      <c r="AO48">
        <v>72.55</v>
      </c>
      <c r="AP48">
        <v>72.55</v>
      </c>
      <c r="AQ48">
        <v>12.28</v>
      </c>
      <c r="AR48">
        <v>0</v>
      </c>
      <c r="AS48">
        <v>23.48</v>
      </c>
      <c r="AT48">
        <v>4.84</v>
      </c>
      <c r="AU48">
        <v>17.41</v>
      </c>
      <c r="AV48">
        <v>0</v>
      </c>
      <c r="AW48">
        <v>90.93</v>
      </c>
      <c r="AX48">
        <v>125.11</v>
      </c>
      <c r="AY48">
        <v>72.55</v>
      </c>
      <c r="AZ48">
        <v>77.38</v>
      </c>
      <c r="BA48">
        <v>46.43</v>
      </c>
      <c r="BB48">
        <v>24.18</v>
      </c>
    </row>
    <row r="49" spans="1:54">
      <c r="A49" t="s">
        <v>383</v>
      </c>
      <c r="G49" t="s">
        <v>91</v>
      </c>
      <c r="H49" s="73">
        <v>752.58</v>
      </c>
      <c r="I49" s="46">
        <v>264.32</v>
      </c>
      <c r="J49" s="46">
        <v>196.62</v>
      </c>
      <c r="K49" s="46">
        <v>69.64</v>
      </c>
      <c r="L49" s="46">
        <v>11.030000000000001</v>
      </c>
      <c r="M49" s="74">
        <v>0</v>
      </c>
      <c r="N49" s="73">
        <v>0</v>
      </c>
      <c r="O49" s="46">
        <v>90</v>
      </c>
      <c r="P49" s="46">
        <v>0</v>
      </c>
      <c r="Q49" s="46">
        <v>0</v>
      </c>
      <c r="R49" s="46">
        <v>0</v>
      </c>
      <c r="S49" s="74">
        <v>0</v>
      </c>
      <c r="W49">
        <v>50</v>
      </c>
      <c r="X49">
        <v>0</v>
      </c>
      <c r="Y49">
        <v>184.34</v>
      </c>
      <c r="Z49">
        <v>6.19</v>
      </c>
      <c r="AA49">
        <v>62.87</v>
      </c>
      <c r="AB49">
        <v>22.25</v>
      </c>
      <c r="AC49">
        <v>11.09</v>
      </c>
      <c r="AD49">
        <v>40</v>
      </c>
      <c r="AE49">
        <v>6.77</v>
      </c>
      <c r="AF49">
        <v>0</v>
      </c>
      <c r="AG49">
        <v>63.12</v>
      </c>
      <c r="AH49">
        <v>0.97</v>
      </c>
      <c r="AI49">
        <v>24.18</v>
      </c>
      <c r="AJ49">
        <v>50.06</v>
      </c>
      <c r="AK49">
        <v>23.85</v>
      </c>
      <c r="AL49">
        <v>100.12</v>
      </c>
      <c r="AM49">
        <v>95.76</v>
      </c>
      <c r="AN49">
        <v>0</v>
      </c>
      <c r="AO49">
        <v>72.55</v>
      </c>
      <c r="AP49">
        <v>72.55</v>
      </c>
      <c r="AQ49">
        <v>12.28</v>
      </c>
      <c r="AR49">
        <v>0</v>
      </c>
      <c r="AS49">
        <v>26.41</v>
      </c>
      <c r="AT49">
        <v>4.84</v>
      </c>
      <c r="AU49">
        <v>17.41</v>
      </c>
      <c r="AV49">
        <v>0</v>
      </c>
      <c r="AW49">
        <v>90.93</v>
      </c>
      <c r="AX49">
        <v>125.11</v>
      </c>
      <c r="AY49">
        <v>72.55</v>
      </c>
      <c r="AZ49">
        <v>77.38</v>
      </c>
      <c r="BA49">
        <v>46.43</v>
      </c>
      <c r="BB49">
        <v>24.18</v>
      </c>
    </row>
    <row r="50" spans="1:54">
      <c r="A50" t="s">
        <v>384</v>
      </c>
      <c r="G50" t="s">
        <v>92</v>
      </c>
      <c r="H50" s="73">
        <v>752.58</v>
      </c>
      <c r="I50" s="46">
        <v>264.32</v>
      </c>
      <c r="J50" s="46">
        <v>196.62</v>
      </c>
      <c r="K50" s="46">
        <v>69.64</v>
      </c>
      <c r="L50" s="46">
        <v>11.42</v>
      </c>
      <c r="M50" s="74">
        <v>0</v>
      </c>
      <c r="N50" s="73">
        <v>0</v>
      </c>
      <c r="O50" s="46">
        <v>90</v>
      </c>
      <c r="P50" s="46">
        <v>0</v>
      </c>
      <c r="Q50" s="46">
        <v>0</v>
      </c>
      <c r="R50" s="46">
        <v>0</v>
      </c>
      <c r="S50" s="74">
        <v>0</v>
      </c>
      <c r="W50">
        <v>50</v>
      </c>
      <c r="X50">
        <v>0</v>
      </c>
      <c r="Y50">
        <v>184.34</v>
      </c>
      <c r="Z50">
        <v>6.58</v>
      </c>
      <c r="AA50">
        <v>62.87</v>
      </c>
      <c r="AB50">
        <v>22.25</v>
      </c>
      <c r="AC50">
        <v>11.09</v>
      </c>
      <c r="AD50">
        <v>40</v>
      </c>
      <c r="AE50">
        <v>6.77</v>
      </c>
      <c r="AF50">
        <v>0</v>
      </c>
      <c r="AG50">
        <v>63.12</v>
      </c>
      <c r="AH50">
        <v>0.97</v>
      </c>
      <c r="AI50">
        <v>24.18</v>
      </c>
      <c r="AJ50">
        <v>50.06</v>
      </c>
      <c r="AK50">
        <v>23.85</v>
      </c>
      <c r="AL50">
        <v>100.12</v>
      </c>
      <c r="AM50">
        <v>95.76</v>
      </c>
      <c r="AN50">
        <v>0</v>
      </c>
      <c r="AO50">
        <v>72.55</v>
      </c>
      <c r="AP50">
        <v>72.55</v>
      </c>
      <c r="AQ50">
        <v>12.28</v>
      </c>
      <c r="AR50">
        <v>0</v>
      </c>
      <c r="AS50">
        <v>26.41</v>
      </c>
      <c r="AT50">
        <v>4.84</v>
      </c>
      <c r="AU50">
        <v>17.41</v>
      </c>
      <c r="AV50">
        <v>0</v>
      </c>
      <c r="AW50">
        <v>90.93</v>
      </c>
      <c r="AX50">
        <v>125.11</v>
      </c>
      <c r="AY50">
        <v>72.55</v>
      </c>
      <c r="AZ50">
        <v>77.38</v>
      </c>
      <c r="BA50">
        <v>46.43</v>
      </c>
      <c r="BB50">
        <v>24.18</v>
      </c>
    </row>
    <row r="51" spans="1:54">
      <c r="A51" t="s">
        <v>386</v>
      </c>
      <c r="G51" t="s">
        <v>93</v>
      </c>
      <c r="H51" s="73">
        <v>749.65</v>
      </c>
      <c r="I51" s="46">
        <v>264.32</v>
      </c>
      <c r="J51" s="46">
        <v>196.62</v>
      </c>
      <c r="K51" s="46">
        <v>69.64</v>
      </c>
      <c r="L51" s="46">
        <v>11.8</v>
      </c>
      <c r="M51" s="74">
        <v>0</v>
      </c>
      <c r="N51" s="73">
        <v>0</v>
      </c>
      <c r="O51" s="46">
        <v>90</v>
      </c>
      <c r="P51" s="46">
        <v>0</v>
      </c>
      <c r="Q51" s="46">
        <v>0</v>
      </c>
      <c r="R51" s="46">
        <v>0</v>
      </c>
      <c r="S51" s="74">
        <v>0</v>
      </c>
      <c r="W51">
        <v>50</v>
      </c>
      <c r="X51">
        <v>0</v>
      </c>
      <c r="Y51">
        <v>184.34</v>
      </c>
      <c r="Z51">
        <v>6.96</v>
      </c>
      <c r="AA51">
        <v>62.87</v>
      </c>
      <c r="AB51">
        <v>22.25</v>
      </c>
      <c r="AC51">
        <v>11.09</v>
      </c>
      <c r="AD51">
        <v>40</v>
      </c>
      <c r="AE51">
        <v>6.77</v>
      </c>
      <c r="AF51">
        <v>0</v>
      </c>
      <c r="AG51">
        <v>63.12</v>
      </c>
      <c r="AH51">
        <v>0.97</v>
      </c>
      <c r="AI51">
        <v>24.18</v>
      </c>
      <c r="AJ51">
        <v>50.06</v>
      </c>
      <c r="AK51">
        <v>23.85</v>
      </c>
      <c r="AL51">
        <v>100.12</v>
      </c>
      <c r="AM51">
        <v>95.76</v>
      </c>
      <c r="AN51">
        <v>0</v>
      </c>
      <c r="AO51">
        <v>72.55</v>
      </c>
      <c r="AP51">
        <v>72.55</v>
      </c>
      <c r="AQ51">
        <v>12.28</v>
      </c>
      <c r="AR51">
        <v>0</v>
      </c>
      <c r="AS51">
        <v>23.48</v>
      </c>
      <c r="AT51">
        <v>4.84</v>
      </c>
      <c r="AU51">
        <v>17.41</v>
      </c>
      <c r="AV51">
        <v>0</v>
      </c>
      <c r="AW51">
        <v>90.93</v>
      </c>
      <c r="AX51">
        <v>125.11</v>
      </c>
      <c r="AY51">
        <v>72.55</v>
      </c>
      <c r="AZ51">
        <v>77.38</v>
      </c>
      <c r="BA51">
        <v>46.43</v>
      </c>
      <c r="BB51">
        <v>24.18</v>
      </c>
    </row>
    <row r="52" spans="1:54">
      <c r="A52" t="s">
        <v>387</v>
      </c>
      <c r="G52" t="s">
        <v>94</v>
      </c>
      <c r="H52" s="73">
        <v>749.65</v>
      </c>
      <c r="I52" s="46">
        <v>264.32</v>
      </c>
      <c r="J52" s="46">
        <v>196.62</v>
      </c>
      <c r="K52" s="46">
        <v>69.64</v>
      </c>
      <c r="L52" s="46">
        <v>12.09</v>
      </c>
      <c r="M52" s="74">
        <v>0</v>
      </c>
      <c r="N52" s="73">
        <v>0</v>
      </c>
      <c r="O52" s="46">
        <v>90</v>
      </c>
      <c r="P52" s="46">
        <v>0</v>
      </c>
      <c r="Q52" s="46">
        <v>0</v>
      </c>
      <c r="R52" s="46">
        <v>0</v>
      </c>
      <c r="S52" s="74">
        <v>0</v>
      </c>
      <c r="W52">
        <v>50</v>
      </c>
      <c r="X52">
        <v>0</v>
      </c>
      <c r="Y52">
        <v>184.34</v>
      </c>
      <c r="Z52">
        <v>7.25</v>
      </c>
      <c r="AA52">
        <v>62.87</v>
      </c>
      <c r="AB52">
        <v>22.25</v>
      </c>
      <c r="AC52">
        <v>11.09</v>
      </c>
      <c r="AD52">
        <v>40</v>
      </c>
      <c r="AE52">
        <v>6.77</v>
      </c>
      <c r="AF52">
        <v>0</v>
      </c>
      <c r="AG52">
        <v>63.12</v>
      </c>
      <c r="AH52">
        <v>0.97</v>
      </c>
      <c r="AI52">
        <v>24.18</v>
      </c>
      <c r="AJ52">
        <v>50.06</v>
      </c>
      <c r="AK52">
        <v>23.85</v>
      </c>
      <c r="AL52">
        <v>100.12</v>
      </c>
      <c r="AM52">
        <v>95.76</v>
      </c>
      <c r="AN52">
        <v>0</v>
      </c>
      <c r="AO52">
        <v>72.55</v>
      </c>
      <c r="AP52">
        <v>72.55</v>
      </c>
      <c r="AQ52">
        <v>12.28</v>
      </c>
      <c r="AR52">
        <v>0</v>
      </c>
      <c r="AS52">
        <v>23.48</v>
      </c>
      <c r="AT52">
        <v>4.84</v>
      </c>
      <c r="AU52">
        <v>17.41</v>
      </c>
      <c r="AV52">
        <v>0</v>
      </c>
      <c r="AW52">
        <v>90.93</v>
      </c>
      <c r="AX52">
        <v>125.11</v>
      </c>
      <c r="AY52">
        <v>72.55</v>
      </c>
      <c r="AZ52">
        <v>77.38</v>
      </c>
      <c r="BA52">
        <v>46.43</v>
      </c>
      <c r="BB52">
        <v>24.18</v>
      </c>
    </row>
    <row r="53" spans="1:54">
      <c r="A53" t="s">
        <v>427</v>
      </c>
      <c r="G53" t="s">
        <v>95</v>
      </c>
      <c r="H53" s="73">
        <v>749.65</v>
      </c>
      <c r="I53" s="46">
        <v>264.32</v>
      </c>
      <c r="J53" s="46">
        <v>196.62</v>
      </c>
      <c r="K53" s="46">
        <v>69.64</v>
      </c>
      <c r="L53" s="46">
        <v>12.77</v>
      </c>
      <c r="M53" s="74">
        <v>0</v>
      </c>
      <c r="N53" s="73">
        <v>0</v>
      </c>
      <c r="O53" s="46">
        <v>90</v>
      </c>
      <c r="P53" s="46">
        <v>0</v>
      </c>
      <c r="Q53" s="46">
        <v>0</v>
      </c>
      <c r="R53" s="46">
        <v>0</v>
      </c>
      <c r="S53" s="74">
        <v>0</v>
      </c>
      <c r="W53">
        <v>50</v>
      </c>
      <c r="X53">
        <v>0</v>
      </c>
      <c r="Y53">
        <v>184.34</v>
      </c>
      <c r="Z53">
        <v>7.93</v>
      </c>
      <c r="AA53">
        <v>62.87</v>
      </c>
      <c r="AB53">
        <v>22.25</v>
      </c>
      <c r="AC53">
        <v>11.09</v>
      </c>
      <c r="AD53">
        <v>40</v>
      </c>
      <c r="AE53">
        <v>6.77</v>
      </c>
      <c r="AF53">
        <v>0</v>
      </c>
      <c r="AG53">
        <v>63.12</v>
      </c>
      <c r="AH53">
        <v>0.97</v>
      </c>
      <c r="AI53">
        <v>24.18</v>
      </c>
      <c r="AJ53">
        <v>50.06</v>
      </c>
      <c r="AK53">
        <v>23.85</v>
      </c>
      <c r="AL53">
        <v>100.12</v>
      </c>
      <c r="AM53">
        <v>95.76</v>
      </c>
      <c r="AN53">
        <v>0</v>
      </c>
      <c r="AO53">
        <v>72.55</v>
      </c>
      <c r="AP53">
        <v>72.55</v>
      </c>
      <c r="AQ53">
        <v>12.28</v>
      </c>
      <c r="AR53">
        <v>0</v>
      </c>
      <c r="AS53">
        <v>23.48</v>
      </c>
      <c r="AT53">
        <v>4.84</v>
      </c>
      <c r="AU53">
        <v>17.41</v>
      </c>
      <c r="AV53">
        <v>0</v>
      </c>
      <c r="AW53">
        <v>90.93</v>
      </c>
      <c r="AX53">
        <v>125.11</v>
      </c>
      <c r="AY53">
        <v>72.55</v>
      </c>
      <c r="AZ53">
        <v>77.38</v>
      </c>
      <c r="BA53">
        <v>46.43</v>
      </c>
      <c r="BB53">
        <v>24.18</v>
      </c>
    </row>
    <row r="54" spans="1:54">
      <c r="A54" t="s">
        <v>426</v>
      </c>
      <c r="G54" t="s">
        <v>96</v>
      </c>
      <c r="H54" s="73">
        <v>749.65</v>
      </c>
      <c r="I54" s="46">
        <v>264.32</v>
      </c>
      <c r="J54" s="46">
        <v>196.62</v>
      </c>
      <c r="K54" s="46">
        <v>69.64</v>
      </c>
      <c r="L54" s="46">
        <v>13.35</v>
      </c>
      <c r="M54" s="74">
        <v>0</v>
      </c>
      <c r="N54" s="73">
        <v>0</v>
      </c>
      <c r="O54" s="46">
        <v>90</v>
      </c>
      <c r="P54" s="46">
        <v>0</v>
      </c>
      <c r="Q54" s="46">
        <v>0</v>
      </c>
      <c r="R54" s="46">
        <v>0</v>
      </c>
      <c r="S54" s="74">
        <v>0</v>
      </c>
      <c r="W54">
        <v>50</v>
      </c>
      <c r="X54">
        <v>0</v>
      </c>
      <c r="Y54">
        <v>184.34</v>
      </c>
      <c r="Z54">
        <v>8.51</v>
      </c>
      <c r="AA54">
        <v>62.87</v>
      </c>
      <c r="AB54">
        <v>22.25</v>
      </c>
      <c r="AC54">
        <v>11.09</v>
      </c>
      <c r="AD54">
        <v>40</v>
      </c>
      <c r="AE54">
        <v>6.77</v>
      </c>
      <c r="AF54">
        <v>0</v>
      </c>
      <c r="AG54">
        <v>63.12</v>
      </c>
      <c r="AH54">
        <v>0.97</v>
      </c>
      <c r="AI54">
        <v>24.18</v>
      </c>
      <c r="AJ54">
        <v>50.06</v>
      </c>
      <c r="AK54">
        <v>23.85</v>
      </c>
      <c r="AL54">
        <v>100.12</v>
      </c>
      <c r="AM54">
        <v>95.76</v>
      </c>
      <c r="AN54">
        <v>0</v>
      </c>
      <c r="AO54">
        <v>72.55</v>
      </c>
      <c r="AP54">
        <v>72.55</v>
      </c>
      <c r="AQ54">
        <v>12.28</v>
      </c>
      <c r="AR54">
        <v>0</v>
      </c>
      <c r="AS54">
        <v>23.48</v>
      </c>
      <c r="AT54">
        <v>4.84</v>
      </c>
      <c r="AU54">
        <v>17.41</v>
      </c>
      <c r="AV54">
        <v>0</v>
      </c>
      <c r="AW54">
        <v>90.93</v>
      </c>
      <c r="AX54">
        <v>125.11</v>
      </c>
      <c r="AY54">
        <v>72.55</v>
      </c>
      <c r="AZ54">
        <v>77.38</v>
      </c>
      <c r="BA54">
        <v>46.43</v>
      </c>
      <c r="BB54">
        <v>24.18</v>
      </c>
    </row>
    <row r="55" spans="1:54">
      <c r="A55" t="s">
        <v>428</v>
      </c>
      <c r="G55" t="s">
        <v>97</v>
      </c>
      <c r="H55" s="73">
        <v>749.65</v>
      </c>
      <c r="I55" s="46">
        <v>264.32</v>
      </c>
      <c r="J55" s="46">
        <v>196.62</v>
      </c>
      <c r="K55" s="46">
        <v>69.64</v>
      </c>
      <c r="L55" s="46">
        <v>13.55</v>
      </c>
      <c r="M55" s="74">
        <v>0</v>
      </c>
      <c r="N55" s="73">
        <v>0</v>
      </c>
      <c r="O55" s="46">
        <v>90</v>
      </c>
      <c r="P55" s="46">
        <v>0</v>
      </c>
      <c r="Q55" s="46">
        <v>0</v>
      </c>
      <c r="R55" s="46">
        <v>0</v>
      </c>
      <c r="S55" s="74">
        <v>0</v>
      </c>
      <c r="W55">
        <v>50</v>
      </c>
      <c r="X55">
        <v>0</v>
      </c>
      <c r="Y55">
        <v>184.34</v>
      </c>
      <c r="Z55">
        <v>8.7100000000000009</v>
      </c>
      <c r="AA55">
        <v>62.87</v>
      </c>
      <c r="AB55">
        <v>22.25</v>
      </c>
      <c r="AC55">
        <v>11.09</v>
      </c>
      <c r="AD55">
        <v>40</v>
      </c>
      <c r="AE55">
        <v>6.77</v>
      </c>
      <c r="AF55">
        <v>0</v>
      </c>
      <c r="AG55">
        <v>63.12</v>
      </c>
      <c r="AH55">
        <v>0.97</v>
      </c>
      <c r="AI55">
        <v>24.18</v>
      </c>
      <c r="AJ55">
        <v>50.06</v>
      </c>
      <c r="AK55">
        <v>23.85</v>
      </c>
      <c r="AL55">
        <v>100.12</v>
      </c>
      <c r="AM55">
        <v>95.76</v>
      </c>
      <c r="AN55">
        <v>0</v>
      </c>
      <c r="AO55">
        <v>72.55</v>
      </c>
      <c r="AP55">
        <v>72.55</v>
      </c>
      <c r="AQ55">
        <v>12.28</v>
      </c>
      <c r="AR55">
        <v>0</v>
      </c>
      <c r="AS55">
        <v>23.48</v>
      </c>
      <c r="AT55">
        <v>4.84</v>
      </c>
      <c r="AU55">
        <v>17.41</v>
      </c>
      <c r="AV55">
        <v>0</v>
      </c>
      <c r="AW55">
        <v>90.93</v>
      </c>
      <c r="AX55">
        <v>125.11</v>
      </c>
      <c r="AY55">
        <v>72.55</v>
      </c>
      <c r="AZ55">
        <v>77.38</v>
      </c>
      <c r="BA55">
        <v>46.43</v>
      </c>
      <c r="BB55">
        <v>24.18</v>
      </c>
    </row>
    <row r="56" spans="1:54">
      <c r="A56" t="s">
        <v>428</v>
      </c>
      <c r="G56" t="s">
        <v>98</v>
      </c>
      <c r="H56" s="73">
        <v>749.65</v>
      </c>
      <c r="I56" s="46">
        <v>264.32</v>
      </c>
      <c r="J56" s="46">
        <v>196.62</v>
      </c>
      <c r="K56" s="46">
        <v>69.64</v>
      </c>
      <c r="L56" s="46">
        <v>13.84</v>
      </c>
      <c r="M56" s="74">
        <v>0</v>
      </c>
      <c r="N56" s="73">
        <v>0</v>
      </c>
      <c r="O56" s="46">
        <v>90</v>
      </c>
      <c r="P56" s="46">
        <v>0</v>
      </c>
      <c r="Q56" s="46">
        <v>0</v>
      </c>
      <c r="R56" s="46">
        <v>0</v>
      </c>
      <c r="S56" s="74">
        <v>0</v>
      </c>
      <c r="W56">
        <v>50</v>
      </c>
      <c r="X56">
        <v>0</v>
      </c>
      <c r="Y56">
        <v>184.34</v>
      </c>
      <c r="Z56">
        <v>9</v>
      </c>
      <c r="AA56">
        <v>62.87</v>
      </c>
      <c r="AB56">
        <v>22.25</v>
      </c>
      <c r="AC56">
        <v>11.09</v>
      </c>
      <c r="AD56">
        <v>40</v>
      </c>
      <c r="AE56">
        <v>6.77</v>
      </c>
      <c r="AF56">
        <v>0</v>
      </c>
      <c r="AG56">
        <v>63.12</v>
      </c>
      <c r="AH56">
        <v>0.97</v>
      </c>
      <c r="AI56">
        <v>24.18</v>
      </c>
      <c r="AJ56">
        <v>50.06</v>
      </c>
      <c r="AK56">
        <v>23.85</v>
      </c>
      <c r="AL56">
        <v>100.12</v>
      </c>
      <c r="AM56">
        <v>95.76</v>
      </c>
      <c r="AN56">
        <v>0</v>
      </c>
      <c r="AO56">
        <v>72.55</v>
      </c>
      <c r="AP56">
        <v>72.55</v>
      </c>
      <c r="AQ56">
        <v>12.28</v>
      </c>
      <c r="AR56">
        <v>0</v>
      </c>
      <c r="AS56">
        <v>23.48</v>
      </c>
      <c r="AT56">
        <v>4.84</v>
      </c>
      <c r="AU56">
        <v>17.41</v>
      </c>
      <c r="AV56">
        <v>0</v>
      </c>
      <c r="AW56">
        <v>90.93</v>
      </c>
      <c r="AX56">
        <v>125.11</v>
      </c>
      <c r="AY56">
        <v>72.55</v>
      </c>
      <c r="AZ56">
        <v>77.38</v>
      </c>
      <c r="BA56">
        <v>46.43</v>
      </c>
      <c r="BB56">
        <v>24.18</v>
      </c>
    </row>
    <row r="57" spans="1:54">
      <c r="G57" t="s">
        <v>99</v>
      </c>
      <c r="H57" s="73">
        <v>749.65</v>
      </c>
      <c r="I57" s="46">
        <v>264.32</v>
      </c>
      <c r="J57" s="46">
        <v>196.62</v>
      </c>
      <c r="K57" s="46">
        <v>69.64</v>
      </c>
      <c r="L57" s="46">
        <v>14.129999999999999</v>
      </c>
      <c r="M57" s="74">
        <v>0</v>
      </c>
      <c r="N57" s="73">
        <v>0</v>
      </c>
      <c r="O57" s="46">
        <v>90</v>
      </c>
      <c r="P57" s="46">
        <v>0</v>
      </c>
      <c r="Q57" s="46">
        <v>0</v>
      </c>
      <c r="R57" s="46">
        <v>0</v>
      </c>
      <c r="S57" s="74">
        <v>0</v>
      </c>
      <c r="W57">
        <v>50</v>
      </c>
      <c r="X57">
        <v>0</v>
      </c>
      <c r="Y57">
        <v>184.34</v>
      </c>
      <c r="Z57">
        <v>9.2899999999999991</v>
      </c>
      <c r="AA57">
        <v>62.87</v>
      </c>
      <c r="AB57">
        <v>22.25</v>
      </c>
      <c r="AC57">
        <v>11.09</v>
      </c>
      <c r="AD57">
        <v>40</v>
      </c>
      <c r="AE57">
        <v>6.77</v>
      </c>
      <c r="AF57">
        <v>0</v>
      </c>
      <c r="AG57">
        <v>63.12</v>
      </c>
      <c r="AH57">
        <v>0.97</v>
      </c>
      <c r="AI57">
        <v>24.18</v>
      </c>
      <c r="AJ57">
        <v>50.06</v>
      </c>
      <c r="AK57">
        <v>23.85</v>
      </c>
      <c r="AL57">
        <v>100.12</v>
      </c>
      <c r="AM57">
        <v>95.76</v>
      </c>
      <c r="AN57">
        <v>0</v>
      </c>
      <c r="AO57">
        <v>72.55</v>
      </c>
      <c r="AP57">
        <v>72.55</v>
      </c>
      <c r="AQ57">
        <v>12.28</v>
      </c>
      <c r="AR57">
        <v>0</v>
      </c>
      <c r="AS57">
        <v>23.48</v>
      </c>
      <c r="AT57">
        <v>4.84</v>
      </c>
      <c r="AU57">
        <v>17.41</v>
      </c>
      <c r="AV57">
        <v>0</v>
      </c>
      <c r="AW57">
        <v>90.93</v>
      </c>
      <c r="AX57">
        <v>125.11</v>
      </c>
      <c r="AY57">
        <v>72.55</v>
      </c>
      <c r="AZ57">
        <v>77.38</v>
      </c>
      <c r="BA57">
        <v>46.43</v>
      </c>
      <c r="BB57">
        <v>24.18</v>
      </c>
    </row>
    <row r="58" spans="1:54">
      <c r="G58" t="s">
        <v>100</v>
      </c>
      <c r="H58" s="73">
        <v>749.65</v>
      </c>
      <c r="I58" s="46">
        <v>264.32</v>
      </c>
      <c r="J58" s="46">
        <v>196.62</v>
      </c>
      <c r="K58" s="46">
        <v>69.64</v>
      </c>
      <c r="L58" s="46">
        <v>13.93</v>
      </c>
      <c r="M58" s="74">
        <v>0</v>
      </c>
      <c r="N58" s="73">
        <v>0</v>
      </c>
      <c r="O58" s="46">
        <v>90</v>
      </c>
      <c r="P58" s="46">
        <v>0</v>
      </c>
      <c r="Q58" s="46">
        <v>0</v>
      </c>
      <c r="R58" s="46">
        <v>0</v>
      </c>
      <c r="S58" s="74">
        <v>0</v>
      </c>
      <c r="W58">
        <v>50</v>
      </c>
      <c r="X58">
        <v>0</v>
      </c>
      <c r="Y58">
        <v>184.34</v>
      </c>
      <c r="Z58">
        <v>9.09</v>
      </c>
      <c r="AA58">
        <v>62.87</v>
      </c>
      <c r="AB58">
        <v>22.25</v>
      </c>
      <c r="AC58">
        <v>11.09</v>
      </c>
      <c r="AD58">
        <v>40</v>
      </c>
      <c r="AE58">
        <v>6.77</v>
      </c>
      <c r="AF58">
        <v>0</v>
      </c>
      <c r="AG58">
        <v>63.12</v>
      </c>
      <c r="AH58">
        <v>0.97</v>
      </c>
      <c r="AI58">
        <v>24.18</v>
      </c>
      <c r="AJ58">
        <v>50.06</v>
      </c>
      <c r="AK58">
        <v>23.85</v>
      </c>
      <c r="AL58">
        <v>100.12</v>
      </c>
      <c r="AM58">
        <v>95.76</v>
      </c>
      <c r="AN58">
        <v>0</v>
      </c>
      <c r="AO58">
        <v>72.55</v>
      </c>
      <c r="AP58">
        <v>72.55</v>
      </c>
      <c r="AQ58">
        <v>12.28</v>
      </c>
      <c r="AR58">
        <v>0</v>
      </c>
      <c r="AS58">
        <v>23.48</v>
      </c>
      <c r="AT58">
        <v>4.84</v>
      </c>
      <c r="AU58">
        <v>17.41</v>
      </c>
      <c r="AV58">
        <v>0</v>
      </c>
      <c r="AW58">
        <v>90.93</v>
      </c>
      <c r="AX58">
        <v>125.11</v>
      </c>
      <c r="AY58">
        <v>72.55</v>
      </c>
      <c r="AZ58">
        <v>77.38</v>
      </c>
      <c r="BA58">
        <v>46.43</v>
      </c>
      <c r="BB58">
        <v>24.18</v>
      </c>
    </row>
    <row r="59" spans="1:54">
      <c r="G59" t="s">
        <v>101</v>
      </c>
      <c r="H59" s="73">
        <v>772.8</v>
      </c>
      <c r="I59" s="46">
        <v>279.79000000000002</v>
      </c>
      <c r="J59" s="46">
        <v>196.62</v>
      </c>
      <c r="K59" s="46">
        <v>69.64</v>
      </c>
      <c r="L59" s="46">
        <v>13.74</v>
      </c>
      <c r="M59" s="74">
        <v>0</v>
      </c>
      <c r="N59" s="73">
        <v>0</v>
      </c>
      <c r="O59" s="46">
        <v>90</v>
      </c>
      <c r="P59" s="46">
        <v>0</v>
      </c>
      <c r="Q59" s="46">
        <v>0</v>
      </c>
      <c r="R59" s="46">
        <v>0</v>
      </c>
      <c r="S59" s="74">
        <v>0</v>
      </c>
      <c r="W59">
        <v>50</v>
      </c>
      <c r="X59">
        <v>23.15</v>
      </c>
      <c r="Y59">
        <v>184.34</v>
      </c>
      <c r="Z59">
        <v>8.9</v>
      </c>
      <c r="AA59">
        <v>62.87</v>
      </c>
      <c r="AB59">
        <v>22.25</v>
      </c>
      <c r="AC59">
        <v>11.09</v>
      </c>
      <c r="AD59">
        <v>40</v>
      </c>
      <c r="AE59">
        <v>6.77</v>
      </c>
      <c r="AF59">
        <v>0</v>
      </c>
      <c r="AG59">
        <v>63.12</v>
      </c>
      <c r="AH59">
        <v>0.97</v>
      </c>
      <c r="AI59">
        <v>24.18</v>
      </c>
      <c r="AJ59">
        <v>50.06</v>
      </c>
      <c r="AK59">
        <v>23.85</v>
      </c>
      <c r="AL59">
        <v>100.12</v>
      </c>
      <c r="AM59">
        <v>95.76</v>
      </c>
      <c r="AN59">
        <v>0</v>
      </c>
      <c r="AO59">
        <v>72.55</v>
      </c>
      <c r="AP59">
        <v>72.55</v>
      </c>
      <c r="AQ59">
        <v>12.28</v>
      </c>
      <c r="AR59">
        <v>0</v>
      </c>
      <c r="AS59">
        <v>23.48</v>
      </c>
      <c r="AT59">
        <v>4.84</v>
      </c>
      <c r="AU59">
        <v>17.41</v>
      </c>
      <c r="AV59">
        <v>0</v>
      </c>
      <c r="AW59">
        <v>106.4</v>
      </c>
      <c r="AX59">
        <v>125.11</v>
      </c>
      <c r="AY59">
        <v>72.55</v>
      </c>
      <c r="AZ59">
        <v>77.38</v>
      </c>
      <c r="BA59">
        <v>46.43</v>
      </c>
      <c r="BB59">
        <v>24.18</v>
      </c>
    </row>
    <row r="60" spans="1:54">
      <c r="G60" t="s">
        <v>102</v>
      </c>
      <c r="H60" s="73">
        <v>775.73</v>
      </c>
      <c r="I60" s="46">
        <v>279.79000000000002</v>
      </c>
      <c r="J60" s="46">
        <v>196.62</v>
      </c>
      <c r="K60" s="46">
        <v>69.64</v>
      </c>
      <c r="L60" s="46">
        <v>13.35</v>
      </c>
      <c r="M60" s="74">
        <v>0</v>
      </c>
      <c r="N60" s="73">
        <v>0</v>
      </c>
      <c r="O60" s="46">
        <v>90</v>
      </c>
      <c r="P60" s="46">
        <v>0</v>
      </c>
      <c r="Q60" s="46">
        <v>0</v>
      </c>
      <c r="R60" s="46">
        <v>0</v>
      </c>
      <c r="S60" s="74">
        <v>0</v>
      </c>
      <c r="W60">
        <v>50</v>
      </c>
      <c r="X60">
        <v>23.15</v>
      </c>
      <c r="Y60">
        <v>184.34</v>
      </c>
      <c r="Z60">
        <v>8.51</v>
      </c>
      <c r="AA60">
        <v>62.87</v>
      </c>
      <c r="AB60">
        <v>22.25</v>
      </c>
      <c r="AC60">
        <v>11.09</v>
      </c>
      <c r="AD60">
        <v>40</v>
      </c>
      <c r="AE60">
        <v>6.77</v>
      </c>
      <c r="AF60">
        <v>0</v>
      </c>
      <c r="AG60">
        <v>63.12</v>
      </c>
      <c r="AH60">
        <v>0.97</v>
      </c>
      <c r="AI60">
        <v>24.18</v>
      </c>
      <c r="AJ60">
        <v>50.06</v>
      </c>
      <c r="AK60">
        <v>23.85</v>
      </c>
      <c r="AL60">
        <v>100.12</v>
      </c>
      <c r="AM60">
        <v>95.76</v>
      </c>
      <c r="AN60">
        <v>0</v>
      </c>
      <c r="AO60">
        <v>72.55</v>
      </c>
      <c r="AP60">
        <v>72.55</v>
      </c>
      <c r="AQ60">
        <v>12.28</v>
      </c>
      <c r="AR60">
        <v>0</v>
      </c>
      <c r="AS60">
        <v>26.41</v>
      </c>
      <c r="AT60">
        <v>4.84</v>
      </c>
      <c r="AU60">
        <v>17.41</v>
      </c>
      <c r="AV60">
        <v>0</v>
      </c>
      <c r="AW60">
        <v>106.4</v>
      </c>
      <c r="AX60">
        <v>125.11</v>
      </c>
      <c r="AY60">
        <v>72.55</v>
      </c>
      <c r="AZ60">
        <v>77.38</v>
      </c>
      <c r="BA60">
        <v>46.43</v>
      </c>
      <c r="BB60">
        <v>24.18</v>
      </c>
    </row>
    <row r="61" spans="1:54">
      <c r="G61" t="s">
        <v>103</v>
      </c>
      <c r="H61" s="73">
        <v>775.73</v>
      </c>
      <c r="I61" s="46">
        <v>279.79000000000002</v>
      </c>
      <c r="J61" s="46">
        <v>196.62</v>
      </c>
      <c r="K61" s="46">
        <v>69.64</v>
      </c>
      <c r="L61" s="46">
        <v>12.97</v>
      </c>
      <c r="M61" s="74">
        <v>0</v>
      </c>
      <c r="N61" s="73">
        <v>0</v>
      </c>
      <c r="O61" s="46">
        <v>90</v>
      </c>
      <c r="P61" s="46">
        <v>0</v>
      </c>
      <c r="Q61" s="46">
        <v>0</v>
      </c>
      <c r="R61" s="46">
        <v>0</v>
      </c>
      <c r="S61" s="74">
        <v>0</v>
      </c>
      <c r="W61">
        <v>50</v>
      </c>
      <c r="X61">
        <v>23.15</v>
      </c>
      <c r="Y61">
        <v>184.34</v>
      </c>
      <c r="Z61">
        <v>8.1300000000000008</v>
      </c>
      <c r="AA61">
        <v>62.87</v>
      </c>
      <c r="AB61">
        <v>22.25</v>
      </c>
      <c r="AC61">
        <v>11.09</v>
      </c>
      <c r="AD61">
        <v>40</v>
      </c>
      <c r="AE61">
        <v>6.77</v>
      </c>
      <c r="AF61">
        <v>0</v>
      </c>
      <c r="AG61">
        <v>63.12</v>
      </c>
      <c r="AH61">
        <v>0.97</v>
      </c>
      <c r="AI61">
        <v>24.18</v>
      </c>
      <c r="AJ61">
        <v>50.06</v>
      </c>
      <c r="AK61">
        <v>23.85</v>
      </c>
      <c r="AL61">
        <v>100.12</v>
      </c>
      <c r="AM61">
        <v>95.76</v>
      </c>
      <c r="AN61">
        <v>0</v>
      </c>
      <c r="AO61">
        <v>72.55</v>
      </c>
      <c r="AP61">
        <v>72.55</v>
      </c>
      <c r="AQ61">
        <v>12.28</v>
      </c>
      <c r="AR61">
        <v>0</v>
      </c>
      <c r="AS61">
        <v>26.41</v>
      </c>
      <c r="AT61">
        <v>4.84</v>
      </c>
      <c r="AU61">
        <v>17.41</v>
      </c>
      <c r="AV61">
        <v>0</v>
      </c>
      <c r="AW61">
        <v>106.4</v>
      </c>
      <c r="AX61">
        <v>125.11</v>
      </c>
      <c r="AY61">
        <v>72.55</v>
      </c>
      <c r="AZ61">
        <v>77.38</v>
      </c>
      <c r="BA61">
        <v>46.43</v>
      </c>
      <c r="BB61">
        <v>24.18</v>
      </c>
    </row>
    <row r="62" spans="1:54">
      <c r="G62" t="s">
        <v>104</v>
      </c>
      <c r="H62" s="73">
        <v>775.73</v>
      </c>
      <c r="I62" s="46">
        <v>279.79000000000002</v>
      </c>
      <c r="J62" s="46">
        <v>196.62</v>
      </c>
      <c r="K62" s="46">
        <v>69.64</v>
      </c>
      <c r="L62" s="46">
        <v>12.379999999999999</v>
      </c>
      <c r="M62" s="74">
        <v>0</v>
      </c>
      <c r="N62" s="73">
        <v>0</v>
      </c>
      <c r="O62" s="46">
        <v>90</v>
      </c>
      <c r="P62" s="46">
        <v>0</v>
      </c>
      <c r="Q62" s="46">
        <v>0</v>
      </c>
      <c r="R62" s="46">
        <v>0</v>
      </c>
      <c r="S62" s="74">
        <v>0</v>
      </c>
      <c r="W62">
        <v>50</v>
      </c>
      <c r="X62">
        <v>23.15</v>
      </c>
      <c r="Y62">
        <v>184.34</v>
      </c>
      <c r="Z62">
        <v>7.54</v>
      </c>
      <c r="AA62">
        <v>62.87</v>
      </c>
      <c r="AB62">
        <v>22.25</v>
      </c>
      <c r="AC62">
        <v>11.09</v>
      </c>
      <c r="AD62">
        <v>40</v>
      </c>
      <c r="AE62">
        <v>6.77</v>
      </c>
      <c r="AF62">
        <v>0</v>
      </c>
      <c r="AG62">
        <v>63.12</v>
      </c>
      <c r="AH62">
        <v>0.97</v>
      </c>
      <c r="AI62">
        <v>24.18</v>
      </c>
      <c r="AJ62">
        <v>50.06</v>
      </c>
      <c r="AK62">
        <v>23.85</v>
      </c>
      <c r="AL62">
        <v>100.12</v>
      </c>
      <c r="AM62">
        <v>95.76</v>
      </c>
      <c r="AN62">
        <v>0</v>
      </c>
      <c r="AO62">
        <v>72.55</v>
      </c>
      <c r="AP62">
        <v>72.55</v>
      </c>
      <c r="AQ62">
        <v>12.28</v>
      </c>
      <c r="AR62">
        <v>0</v>
      </c>
      <c r="AS62">
        <v>26.41</v>
      </c>
      <c r="AT62">
        <v>4.84</v>
      </c>
      <c r="AU62">
        <v>17.41</v>
      </c>
      <c r="AV62">
        <v>0</v>
      </c>
      <c r="AW62">
        <v>106.4</v>
      </c>
      <c r="AX62">
        <v>125.11</v>
      </c>
      <c r="AY62">
        <v>72.55</v>
      </c>
      <c r="AZ62">
        <v>77.38</v>
      </c>
      <c r="BA62">
        <v>46.43</v>
      </c>
      <c r="BB62">
        <v>24.18</v>
      </c>
    </row>
    <row r="63" spans="1:54">
      <c r="G63" t="s">
        <v>105</v>
      </c>
      <c r="H63" s="73">
        <v>775.68</v>
      </c>
      <c r="I63" s="46">
        <v>262.38</v>
      </c>
      <c r="J63" s="46">
        <v>196.71</v>
      </c>
      <c r="K63" s="46">
        <v>69.64</v>
      </c>
      <c r="L63" s="46">
        <v>12.19</v>
      </c>
      <c r="M63" s="74">
        <v>0</v>
      </c>
      <c r="N63" s="73">
        <v>0</v>
      </c>
      <c r="O63" s="46">
        <v>90</v>
      </c>
      <c r="P63" s="46">
        <v>0</v>
      </c>
      <c r="Q63" s="46">
        <v>0</v>
      </c>
      <c r="R63" s="46">
        <v>0</v>
      </c>
      <c r="S63" s="74">
        <v>0</v>
      </c>
      <c r="W63">
        <v>50</v>
      </c>
      <c r="X63">
        <v>23.15</v>
      </c>
      <c r="Y63">
        <v>184.34</v>
      </c>
      <c r="Z63">
        <v>7.35</v>
      </c>
      <c r="AA63">
        <v>62.87</v>
      </c>
      <c r="AB63">
        <v>22.25</v>
      </c>
      <c r="AC63">
        <v>11.09</v>
      </c>
      <c r="AD63">
        <v>40</v>
      </c>
      <c r="AE63">
        <v>6.77</v>
      </c>
      <c r="AF63">
        <v>0</v>
      </c>
      <c r="AG63">
        <v>63.12</v>
      </c>
      <c r="AH63">
        <v>0.92</v>
      </c>
      <c r="AI63">
        <v>24.18</v>
      </c>
      <c r="AJ63">
        <v>50.06</v>
      </c>
      <c r="AK63">
        <v>23.85</v>
      </c>
      <c r="AL63">
        <v>100.12</v>
      </c>
      <c r="AM63">
        <v>95.76</v>
      </c>
      <c r="AN63">
        <v>0</v>
      </c>
      <c r="AO63">
        <v>72.55</v>
      </c>
      <c r="AP63">
        <v>72.55</v>
      </c>
      <c r="AQ63">
        <v>12.37</v>
      </c>
      <c r="AR63">
        <v>0</v>
      </c>
      <c r="AS63">
        <v>26.41</v>
      </c>
      <c r="AT63">
        <v>4.84</v>
      </c>
      <c r="AU63">
        <v>0</v>
      </c>
      <c r="AV63">
        <v>0</v>
      </c>
      <c r="AW63">
        <v>106.4</v>
      </c>
      <c r="AX63">
        <v>125.11</v>
      </c>
      <c r="AY63">
        <v>72.55</v>
      </c>
      <c r="AZ63">
        <v>77.38</v>
      </c>
      <c r="BA63">
        <v>46.43</v>
      </c>
      <c r="BB63">
        <v>24.18</v>
      </c>
    </row>
    <row r="64" spans="1:54">
      <c r="G64" t="s">
        <v>106</v>
      </c>
      <c r="H64" s="73">
        <v>775.68</v>
      </c>
      <c r="I64" s="46">
        <v>262.38</v>
      </c>
      <c r="J64" s="46">
        <v>196.71</v>
      </c>
      <c r="K64" s="46">
        <v>69.64</v>
      </c>
      <c r="L64" s="46">
        <v>11.61</v>
      </c>
      <c r="M64" s="74">
        <v>0</v>
      </c>
      <c r="N64" s="73">
        <v>0</v>
      </c>
      <c r="O64" s="46">
        <v>90</v>
      </c>
      <c r="P64" s="46">
        <v>0</v>
      </c>
      <c r="Q64" s="46">
        <v>0</v>
      </c>
      <c r="R64" s="46">
        <v>0</v>
      </c>
      <c r="S64" s="74">
        <v>0</v>
      </c>
      <c r="W64">
        <v>50</v>
      </c>
      <c r="X64">
        <v>23.15</v>
      </c>
      <c r="Y64">
        <v>184.34</v>
      </c>
      <c r="Z64">
        <v>6.77</v>
      </c>
      <c r="AA64">
        <v>62.87</v>
      </c>
      <c r="AB64">
        <v>22.25</v>
      </c>
      <c r="AC64">
        <v>11.09</v>
      </c>
      <c r="AD64">
        <v>40</v>
      </c>
      <c r="AE64">
        <v>6.77</v>
      </c>
      <c r="AF64">
        <v>0</v>
      </c>
      <c r="AG64">
        <v>63.12</v>
      </c>
      <c r="AH64">
        <v>0.92</v>
      </c>
      <c r="AI64">
        <v>24.18</v>
      </c>
      <c r="AJ64">
        <v>50.06</v>
      </c>
      <c r="AK64">
        <v>23.85</v>
      </c>
      <c r="AL64">
        <v>100.12</v>
      </c>
      <c r="AM64">
        <v>95.76</v>
      </c>
      <c r="AN64">
        <v>0</v>
      </c>
      <c r="AO64">
        <v>72.55</v>
      </c>
      <c r="AP64">
        <v>72.55</v>
      </c>
      <c r="AQ64">
        <v>12.37</v>
      </c>
      <c r="AR64">
        <v>0</v>
      </c>
      <c r="AS64">
        <v>26.41</v>
      </c>
      <c r="AT64">
        <v>4.84</v>
      </c>
      <c r="AU64">
        <v>0</v>
      </c>
      <c r="AV64">
        <v>0</v>
      </c>
      <c r="AW64">
        <v>106.4</v>
      </c>
      <c r="AX64">
        <v>125.11</v>
      </c>
      <c r="AY64">
        <v>72.55</v>
      </c>
      <c r="AZ64">
        <v>77.38</v>
      </c>
      <c r="BA64">
        <v>46.43</v>
      </c>
      <c r="BB64">
        <v>24.18</v>
      </c>
    </row>
    <row r="65" spans="7:54">
      <c r="G65" t="s">
        <v>107</v>
      </c>
      <c r="H65" s="73">
        <v>778.62</v>
      </c>
      <c r="I65" s="46">
        <v>262.38</v>
      </c>
      <c r="J65" s="46">
        <v>196.71</v>
      </c>
      <c r="K65" s="46">
        <v>69.64</v>
      </c>
      <c r="L65" s="46">
        <v>11.129999999999999</v>
      </c>
      <c r="M65" s="74">
        <v>0</v>
      </c>
      <c r="N65" s="73">
        <v>0</v>
      </c>
      <c r="O65" s="46">
        <v>90</v>
      </c>
      <c r="P65" s="46">
        <v>0</v>
      </c>
      <c r="Q65" s="46">
        <v>0</v>
      </c>
      <c r="R65" s="46">
        <v>0</v>
      </c>
      <c r="S65" s="74">
        <v>0</v>
      </c>
      <c r="W65">
        <v>50</v>
      </c>
      <c r="X65">
        <v>23.15</v>
      </c>
      <c r="Y65">
        <v>184.34</v>
      </c>
      <c r="Z65">
        <v>6.29</v>
      </c>
      <c r="AA65">
        <v>62.87</v>
      </c>
      <c r="AB65">
        <v>22.25</v>
      </c>
      <c r="AC65">
        <v>11.09</v>
      </c>
      <c r="AD65">
        <v>40</v>
      </c>
      <c r="AE65">
        <v>6.77</v>
      </c>
      <c r="AF65">
        <v>0</v>
      </c>
      <c r="AG65">
        <v>63.12</v>
      </c>
      <c r="AH65">
        <v>0.92</v>
      </c>
      <c r="AI65">
        <v>24.18</v>
      </c>
      <c r="AJ65">
        <v>50.06</v>
      </c>
      <c r="AK65">
        <v>23.85</v>
      </c>
      <c r="AL65">
        <v>100.12</v>
      </c>
      <c r="AM65">
        <v>95.76</v>
      </c>
      <c r="AN65">
        <v>0</v>
      </c>
      <c r="AO65">
        <v>72.55</v>
      </c>
      <c r="AP65">
        <v>72.55</v>
      </c>
      <c r="AQ65">
        <v>12.37</v>
      </c>
      <c r="AR65">
        <v>0</v>
      </c>
      <c r="AS65">
        <v>29.35</v>
      </c>
      <c r="AT65">
        <v>4.84</v>
      </c>
      <c r="AU65">
        <v>0</v>
      </c>
      <c r="AV65">
        <v>0</v>
      </c>
      <c r="AW65">
        <v>106.4</v>
      </c>
      <c r="AX65">
        <v>125.11</v>
      </c>
      <c r="AY65">
        <v>72.55</v>
      </c>
      <c r="AZ65">
        <v>77.38</v>
      </c>
      <c r="BA65">
        <v>46.43</v>
      </c>
      <c r="BB65">
        <v>24.18</v>
      </c>
    </row>
    <row r="66" spans="7:54">
      <c r="G66" t="s">
        <v>108</v>
      </c>
      <c r="H66" s="73">
        <v>779.58999999999992</v>
      </c>
      <c r="I66" s="46">
        <v>262.38</v>
      </c>
      <c r="J66" s="46">
        <v>196.71</v>
      </c>
      <c r="K66" s="46">
        <v>69.64</v>
      </c>
      <c r="L66" s="46">
        <v>10.45</v>
      </c>
      <c r="M66" s="74">
        <v>0</v>
      </c>
      <c r="N66" s="73">
        <v>0</v>
      </c>
      <c r="O66" s="46">
        <v>90</v>
      </c>
      <c r="P66" s="46">
        <v>0</v>
      </c>
      <c r="Q66" s="46">
        <v>0</v>
      </c>
      <c r="R66" s="46">
        <v>0</v>
      </c>
      <c r="S66" s="74">
        <v>0</v>
      </c>
      <c r="W66">
        <v>50</v>
      </c>
      <c r="X66">
        <v>23.15</v>
      </c>
      <c r="Y66">
        <v>184.34</v>
      </c>
      <c r="Z66">
        <v>5.61</v>
      </c>
      <c r="AA66">
        <v>62.87</v>
      </c>
      <c r="AB66">
        <v>22.25</v>
      </c>
      <c r="AC66">
        <v>11.09</v>
      </c>
      <c r="AD66">
        <v>40</v>
      </c>
      <c r="AE66">
        <v>6.77</v>
      </c>
      <c r="AF66">
        <v>0</v>
      </c>
      <c r="AG66">
        <v>63.12</v>
      </c>
      <c r="AH66">
        <v>0.92</v>
      </c>
      <c r="AI66">
        <v>24.18</v>
      </c>
      <c r="AJ66">
        <v>50.06</v>
      </c>
      <c r="AK66">
        <v>23.85</v>
      </c>
      <c r="AL66">
        <v>100.12</v>
      </c>
      <c r="AM66">
        <v>95.76</v>
      </c>
      <c r="AN66">
        <v>0</v>
      </c>
      <c r="AO66">
        <v>72.55</v>
      </c>
      <c r="AP66">
        <v>72.55</v>
      </c>
      <c r="AQ66">
        <v>12.37</v>
      </c>
      <c r="AR66">
        <v>0</v>
      </c>
      <c r="AS66">
        <v>30.32</v>
      </c>
      <c r="AT66">
        <v>4.84</v>
      </c>
      <c r="AU66">
        <v>0</v>
      </c>
      <c r="AV66">
        <v>0</v>
      </c>
      <c r="AW66">
        <v>106.4</v>
      </c>
      <c r="AX66">
        <v>125.11</v>
      </c>
      <c r="AY66">
        <v>72.55</v>
      </c>
      <c r="AZ66">
        <v>77.38</v>
      </c>
      <c r="BA66">
        <v>46.43</v>
      </c>
      <c r="BB66">
        <v>24.18</v>
      </c>
    </row>
    <row r="67" spans="7:54">
      <c r="G67" t="s">
        <v>109</v>
      </c>
      <c r="H67" s="73">
        <v>780.47</v>
      </c>
      <c r="I67" s="46">
        <v>262.38</v>
      </c>
      <c r="J67" s="46">
        <v>196.81</v>
      </c>
      <c r="K67" s="46">
        <v>69.64</v>
      </c>
      <c r="L67" s="46">
        <v>9.870000000000001</v>
      </c>
      <c r="M67" s="74">
        <v>0</v>
      </c>
      <c r="N67" s="73">
        <v>0</v>
      </c>
      <c r="O67" s="46">
        <v>40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23.15</v>
      </c>
      <c r="Y67">
        <v>184.34</v>
      </c>
      <c r="Z67">
        <v>5.03</v>
      </c>
      <c r="AA67">
        <v>62.87</v>
      </c>
      <c r="AB67">
        <v>22.25</v>
      </c>
      <c r="AC67">
        <v>11.09</v>
      </c>
      <c r="AD67">
        <v>40</v>
      </c>
      <c r="AE67">
        <v>6.77</v>
      </c>
      <c r="AF67">
        <v>0</v>
      </c>
      <c r="AG67">
        <v>63.12</v>
      </c>
      <c r="AH67">
        <v>0.82</v>
      </c>
      <c r="AI67">
        <v>24.18</v>
      </c>
      <c r="AJ67">
        <v>50.06</v>
      </c>
      <c r="AK67">
        <v>23.85</v>
      </c>
      <c r="AL67">
        <v>100.12</v>
      </c>
      <c r="AM67">
        <v>95.76</v>
      </c>
      <c r="AN67">
        <v>0</v>
      </c>
      <c r="AO67">
        <v>72.55</v>
      </c>
      <c r="AP67">
        <v>72.55</v>
      </c>
      <c r="AQ67">
        <v>12.47</v>
      </c>
      <c r="AR67">
        <v>0</v>
      </c>
      <c r="AS67">
        <v>31.3</v>
      </c>
      <c r="AT67">
        <v>4.84</v>
      </c>
      <c r="AU67">
        <v>0</v>
      </c>
      <c r="AV67">
        <v>0</v>
      </c>
      <c r="AW67">
        <v>106.4</v>
      </c>
      <c r="AX67">
        <v>125.11</v>
      </c>
      <c r="AY67">
        <v>72.55</v>
      </c>
      <c r="AZ67">
        <v>77.38</v>
      </c>
      <c r="BA67">
        <v>46.43</v>
      </c>
      <c r="BB67">
        <v>24.18</v>
      </c>
    </row>
    <row r="68" spans="7:54">
      <c r="G68" t="s">
        <v>110</v>
      </c>
      <c r="H68" s="73">
        <v>781.45</v>
      </c>
      <c r="I68" s="46">
        <v>262.38</v>
      </c>
      <c r="J68" s="46">
        <v>196.81</v>
      </c>
      <c r="K68" s="46">
        <v>69.64</v>
      </c>
      <c r="L68" s="46">
        <v>9.19</v>
      </c>
      <c r="M68" s="74">
        <v>0</v>
      </c>
      <c r="N68" s="73">
        <v>0</v>
      </c>
      <c r="O68" s="46">
        <v>40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23.15</v>
      </c>
      <c r="Y68">
        <v>184.34</v>
      </c>
      <c r="Z68">
        <v>4.3499999999999996</v>
      </c>
      <c r="AA68">
        <v>62.87</v>
      </c>
      <c r="AB68">
        <v>22.25</v>
      </c>
      <c r="AC68">
        <v>11.09</v>
      </c>
      <c r="AD68">
        <v>40</v>
      </c>
      <c r="AE68">
        <v>6.77</v>
      </c>
      <c r="AF68">
        <v>0</v>
      </c>
      <c r="AG68">
        <v>63.12</v>
      </c>
      <c r="AH68">
        <v>0.82</v>
      </c>
      <c r="AI68">
        <v>24.18</v>
      </c>
      <c r="AJ68">
        <v>50.06</v>
      </c>
      <c r="AK68">
        <v>23.85</v>
      </c>
      <c r="AL68">
        <v>100.12</v>
      </c>
      <c r="AM68">
        <v>95.76</v>
      </c>
      <c r="AN68">
        <v>0</v>
      </c>
      <c r="AO68">
        <v>72.55</v>
      </c>
      <c r="AP68">
        <v>72.55</v>
      </c>
      <c r="AQ68">
        <v>12.47</v>
      </c>
      <c r="AR68">
        <v>0</v>
      </c>
      <c r="AS68">
        <v>32.28</v>
      </c>
      <c r="AT68">
        <v>4.84</v>
      </c>
      <c r="AU68">
        <v>0</v>
      </c>
      <c r="AV68">
        <v>0</v>
      </c>
      <c r="AW68">
        <v>106.4</v>
      </c>
      <c r="AX68">
        <v>125.11</v>
      </c>
      <c r="AY68">
        <v>72.55</v>
      </c>
      <c r="AZ68">
        <v>77.38</v>
      </c>
      <c r="BA68">
        <v>46.43</v>
      </c>
      <c r="BB68">
        <v>24.18</v>
      </c>
    </row>
    <row r="69" spans="7:54">
      <c r="G69" t="s">
        <v>111</v>
      </c>
      <c r="H69" s="73">
        <v>781.45</v>
      </c>
      <c r="I69" s="46">
        <v>262.38</v>
      </c>
      <c r="J69" s="46">
        <v>196.81</v>
      </c>
      <c r="K69" s="46">
        <v>69.64</v>
      </c>
      <c r="L69" s="46">
        <v>8.52</v>
      </c>
      <c r="M69" s="74">
        <v>0</v>
      </c>
      <c r="N69" s="73">
        <v>0</v>
      </c>
      <c r="O69" s="46">
        <v>40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23.15</v>
      </c>
      <c r="Y69">
        <v>184.34</v>
      </c>
      <c r="Z69">
        <v>3.68</v>
      </c>
      <c r="AA69">
        <v>62.87</v>
      </c>
      <c r="AB69">
        <v>22.25</v>
      </c>
      <c r="AC69">
        <v>11.09</v>
      </c>
      <c r="AD69">
        <v>40</v>
      </c>
      <c r="AE69">
        <v>6.77</v>
      </c>
      <c r="AF69">
        <v>0</v>
      </c>
      <c r="AG69">
        <v>63.12</v>
      </c>
      <c r="AH69">
        <v>0.82</v>
      </c>
      <c r="AI69">
        <v>24.18</v>
      </c>
      <c r="AJ69">
        <v>50.06</v>
      </c>
      <c r="AK69">
        <v>23.85</v>
      </c>
      <c r="AL69">
        <v>100.12</v>
      </c>
      <c r="AM69">
        <v>95.76</v>
      </c>
      <c r="AN69">
        <v>0</v>
      </c>
      <c r="AO69">
        <v>72.55</v>
      </c>
      <c r="AP69">
        <v>72.55</v>
      </c>
      <c r="AQ69">
        <v>12.47</v>
      </c>
      <c r="AR69">
        <v>0</v>
      </c>
      <c r="AS69">
        <v>32.28</v>
      </c>
      <c r="AT69">
        <v>4.84</v>
      </c>
      <c r="AU69">
        <v>0</v>
      </c>
      <c r="AV69">
        <v>0</v>
      </c>
      <c r="AW69">
        <v>106.4</v>
      </c>
      <c r="AX69">
        <v>125.11</v>
      </c>
      <c r="AY69">
        <v>72.55</v>
      </c>
      <c r="AZ69">
        <v>77.38</v>
      </c>
      <c r="BA69">
        <v>46.43</v>
      </c>
      <c r="BB69">
        <v>24.18</v>
      </c>
    </row>
    <row r="70" spans="7:54">
      <c r="G70" t="s">
        <v>112</v>
      </c>
      <c r="H70" s="73">
        <v>781.45</v>
      </c>
      <c r="I70" s="46">
        <v>262.38</v>
      </c>
      <c r="J70" s="46">
        <v>196.81</v>
      </c>
      <c r="K70" s="46">
        <v>69.64</v>
      </c>
      <c r="L70" s="46">
        <v>7.9399999999999995</v>
      </c>
      <c r="M70" s="74">
        <v>0</v>
      </c>
      <c r="N70" s="73">
        <v>0</v>
      </c>
      <c r="O70" s="46">
        <v>40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23.15</v>
      </c>
      <c r="Y70">
        <v>184.34</v>
      </c>
      <c r="Z70">
        <v>3.1</v>
      </c>
      <c r="AA70">
        <v>62.87</v>
      </c>
      <c r="AB70">
        <v>22.25</v>
      </c>
      <c r="AC70">
        <v>11.09</v>
      </c>
      <c r="AD70">
        <v>40</v>
      </c>
      <c r="AE70">
        <v>6.77</v>
      </c>
      <c r="AF70">
        <v>0</v>
      </c>
      <c r="AG70">
        <v>63.12</v>
      </c>
      <c r="AH70">
        <v>0.82</v>
      </c>
      <c r="AI70">
        <v>24.18</v>
      </c>
      <c r="AJ70">
        <v>50.06</v>
      </c>
      <c r="AK70">
        <v>23.85</v>
      </c>
      <c r="AL70">
        <v>100.12</v>
      </c>
      <c r="AM70">
        <v>95.76</v>
      </c>
      <c r="AN70">
        <v>0</v>
      </c>
      <c r="AO70">
        <v>72.55</v>
      </c>
      <c r="AP70">
        <v>72.55</v>
      </c>
      <c r="AQ70">
        <v>12.47</v>
      </c>
      <c r="AR70">
        <v>0</v>
      </c>
      <c r="AS70">
        <v>32.28</v>
      </c>
      <c r="AT70">
        <v>4.84</v>
      </c>
      <c r="AU70">
        <v>0</v>
      </c>
      <c r="AV70">
        <v>0</v>
      </c>
      <c r="AW70">
        <v>106.4</v>
      </c>
      <c r="AX70">
        <v>125.11</v>
      </c>
      <c r="AY70">
        <v>72.55</v>
      </c>
      <c r="AZ70">
        <v>77.38</v>
      </c>
      <c r="BA70">
        <v>46.43</v>
      </c>
      <c r="BB70">
        <v>24.18</v>
      </c>
    </row>
    <row r="71" spans="7:54">
      <c r="G71" t="s">
        <v>113</v>
      </c>
      <c r="H71" s="73">
        <v>758.3</v>
      </c>
      <c r="I71" s="46">
        <v>204.34000000000003</v>
      </c>
      <c r="J71" s="46">
        <v>196.99</v>
      </c>
      <c r="K71" s="46">
        <v>62.87</v>
      </c>
      <c r="L71" s="46">
        <v>7.55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184.34</v>
      </c>
      <c r="Z71">
        <v>2.71</v>
      </c>
      <c r="AA71">
        <v>62.87</v>
      </c>
      <c r="AB71">
        <v>22.25</v>
      </c>
      <c r="AC71">
        <v>11.09</v>
      </c>
      <c r="AD71">
        <v>0</v>
      </c>
      <c r="AE71">
        <v>0</v>
      </c>
      <c r="AF71">
        <v>0</v>
      </c>
      <c r="AG71">
        <v>63.12</v>
      </c>
      <c r="AH71">
        <v>0.82</v>
      </c>
      <c r="AI71">
        <v>24.18</v>
      </c>
      <c r="AJ71">
        <v>50.06</v>
      </c>
      <c r="AK71">
        <v>23.85</v>
      </c>
      <c r="AL71">
        <v>100.12</v>
      </c>
      <c r="AM71">
        <v>95.76</v>
      </c>
      <c r="AN71">
        <v>0</v>
      </c>
      <c r="AO71">
        <v>72.55</v>
      </c>
      <c r="AP71">
        <v>72.55</v>
      </c>
      <c r="AQ71">
        <v>12.65</v>
      </c>
      <c r="AR71">
        <v>0</v>
      </c>
      <c r="AS71">
        <v>32.28</v>
      </c>
      <c r="AT71">
        <v>4.84</v>
      </c>
      <c r="AU71">
        <v>0</v>
      </c>
      <c r="AV71">
        <v>0</v>
      </c>
      <c r="AW71">
        <v>48.36</v>
      </c>
      <c r="AX71">
        <v>125.11</v>
      </c>
      <c r="AY71">
        <v>72.55</v>
      </c>
      <c r="AZ71">
        <v>77.38</v>
      </c>
      <c r="BA71">
        <v>46.43</v>
      </c>
      <c r="BB71">
        <v>24.18</v>
      </c>
    </row>
    <row r="72" spans="7:54">
      <c r="G72" t="s">
        <v>114</v>
      </c>
      <c r="H72" s="73">
        <v>758.3</v>
      </c>
      <c r="I72" s="46">
        <v>204.34000000000003</v>
      </c>
      <c r="J72" s="46">
        <v>196.99</v>
      </c>
      <c r="K72" s="46">
        <v>62.87</v>
      </c>
      <c r="L72" s="46">
        <v>6.97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184.34</v>
      </c>
      <c r="Z72">
        <v>2.13</v>
      </c>
      <c r="AA72">
        <v>62.87</v>
      </c>
      <c r="AB72">
        <v>22.25</v>
      </c>
      <c r="AC72">
        <v>11.09</v>
      </c>
      <c r="AD72">
        <v>0</v>
      </c>
      <c r="AE72">
        <v>0</v>
      </c>
      <c r="AF72">
        <v>0</v>
      </c>
      <c r="AG72">
        <v>63.12</v>
      </c>
      <c r="AH72">
        <v>0.82</v>
      </c>
      <c r="AI72">
        <v>24.18</v>
      </c>
      <c r="AJ72">
        <v>50.06</v>
      </c>
      <c r="AK72">
        <v>23.85</v>
      </c>
      <c r="AL72">
        <v>100.12</v>
      </c>
      <c r="AM72">
        <v>95.76</v>
      </c>
      <c r="AN72">
        <v>0</v>
      </c>
      <c r="AO72">
        <v>72.55</v>
      </c>
      <c r="AP72">
        <v>72.55</v>
      </c>
      <c r="AQ72">
        <v>12.65</v>
      </c>
      <c r="AR72">
        <v>0</v>
      </c>
      <c r="AS72">
        <v>32.28</v>
      </c>
      <c r="AT72">
        <v>4.84</v>
      </c>
      <c r="AU72">
        <v>0</v>
      </c>
      <c r="AV72">
        <v>0</v>
      </c>
      <c r="AW72">
        <v>48.36</v>
      </c>
      <c r="AX72">
        <v>125.11</v>
      </c>
      <c r="AY72">
        <v>72.55</v>
      </c>
      <c r="AZ72">
        <v>77.38</v>
      </c>
      <c r="BA72">
        <v>46.43</v>
      </c>
      <c r="BB72">
        <v>24.18</v>
      </c>
    </row>
    <row r="73" spans="7:54">
      <c r="G73" t="s">
        <v>115</v>
      </c>
      <c r="H73" s="73">
        <v>758.3</v>
      </c>
      <c r="I73" s="46">
        <v>204.34000000000003</v>
      </c>
      <c r="J73" s="46">
        <v>196.99</v>
      </c>
      <c r="K73" s="46">
        <v>62.87</v>
      </c>
      <c r="L73" s="46">
        <v>6.58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184.34</v>
      </c>
      <c r="Z73">
        <v>1.74</v>
      </c>
      <c r="AA73">
        <v>62.87</v>
      </c>
      <c r="AB73">
        <v>22.25</v>
      </c>
      <c r="AC73">
        <v>11.09</v>
      </c>
      <c r="AD73">
        <v>0</v>
      </c>
      <c r="AE73">
        <v>0</v>
      </c>
      <c r="AF73">
        <v>0</v>
      </c>
      <c r="AG73">
        <v>63.12</v>
      </c>
      <c r="AH73">
        <v>0.82</v>
      </c>
      <c r="AI73">
        <v>24.18</v>
      </c>
      <c r="AJ73">
        <v>50.06</v>
      </c>
      <c r="AK73">
        <v>23.85</v>
      </c>
      <c r="AL73">
        <v>100.12</v>
      </c>
      <c r="AM73">
        <v>95.76</v>
      </c>
      <c r="AN73">
        <v>0</v>
      </c>
      <c r="AO73">
        <v>72.55</v>
      </c>
      <c r="AP73">
        <v>72.55</v>
      </c>
      <c r="AQ73">
        <v>12.65</v>
      </c>
      <c r="AR73">
        <v>0</v>
      </c>
      <c r="AS73">
        <v>32.28</v>
      </c>
      <c r="AT73">
        <v>4.84</v>
      </c>
      <c r="AU73">
        <v>0</v>
      </c>
      <c r="AV73">
        <v>0</v>
      </c>
      <c r="AW73">
        <v>48.36</v>
      </c>
      <c r="AX73">
        <v>125.11</v>
      </c>
      <c r="AY73">
        <v>72.55</v>
      </c>
      <c r="AZ73">
        <v>77.38</v>
      </c>
      <c r="BA73">
        <v>46.43</v>
      </c>
      <c r="BB73">
        <v>24.18</v>
      </c>
    </row>
    <row r="74" spans="7:54">
      <c r="G74" t="s">
        <v>116</v>
      </c>
      <c r="H74" s="73">
        <v>759.28</v>
      </c>
      <c r="I74" s="46">
        <v>204.34000000000003</v>
      </c>
      <c r="J74" s="46">
        <v>196.99</v>
      </c>
      <c r="K74" s="46">
        <v>62.87</v>
      </c>
      <c r="L74" s="46">
        <v>5.9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184.34</v>
      </c>
      <c r="Z74">
        <v>1.06</v>
      </c>
      <c r="AA74">
        <v>62.87</v>
      </c>
      <c r="AB74">
        <v>22.25</v>
      </c>
      <c r="AC74">
        <v>11.09</v>
      </c>
      <c r="AD74">
        <v>0</v>
      </c>
      <c r="AE74">
        <v>0</v>
      </c>
      <c r="AF74">
        <v>0</v>
      </c>
      <c r="AG74">
        <v>63.12</v>
      </c>
      <c r="AH74">
        <v>0.82</v>
      </c>
      <c r="AI74">
        <v>24.18</v>
      </c>
      <c r="AJ74">
        <v>50.06</v>
      </c>
      <c r="AK74">
        <v>23.85</v>
      </c>
      <c r="AL74">
        <v>100.12</v>
      </c>
      <c r="AM74">
        <v>95.76</v>
      </c>
      <c r="AN74">
        <v>0</v>
      </c>
      <c r="AO74">
        <v>72.55</v>
      </c>
      <c r="AP74">
        <v>72.55</v>
      </c>
      <c r="AQ74">
        <v>12.65</v>
      </c>
      <c r="AR74">
        <v>0</v>
      </c>
      <c r="AS74">
        <v>33.26</v>
      </c>
      <c r="AT74">
        <v>4.84</v>
      </c>
      <c r="AU74">
        <v>0</v>
      </c>
      <c r="AV74">
        <v>0</v>
      </c>
      <c r="AW74">
        <v>48.36</v>
      </c>
      <c r="AX74">
        <v>125.11</v>
      </c>
      <c r="AY74">
        <v>72.55</v>
      </c>
      <c r="AZ74">
        <v>77.38</v>
      </c>
      <c r="BA74">
        <v>46.43</v>
      </c>
      <c r="BB74">
        <v>24.18</v>
      </c>
    </row>
    <row r="75" spans="7:54">
      <c r="G75" t="s">
        <v>117</v>
      </c>
      <c r="H75" s="73">
        <v>736.13</v>
      </c>
      <c r="I75" s="46">
        <v>240.84000000000003</v>
      </c>
      <c r="J75" s="46">
        <v>197.18</v>
      </c>
      <c r="K75" s="46">
        <v>62.87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184.34</v>
      </c>
      <c r="Z75">
        <v>0.48</v>
      </c>
      <c r="AA75">
        <v>62.87</v>
      </c>
      <c r="AB75">
        <v>22.25</v>
      </c>
      <c r="AC75">
        <v>11.09</v>
      </c>
      <c r="AD75">
        <v>0</v>
      </c>
      <c r="AE75">
        <v>0</v>
      </c>
      <c r="AF75">
        <v>36.5</v>
      </c>
      <c r="AG75">
        <v>63.12</v>
      </c>
      <c r="AH75">
        <v>0.87</v>
      </c>
      <c r="AI75">
        <v>0</v>
      </c>
      <c r="AJ75">
        <v>50.06</v>
      </c>
      <c r="AK75">
        <v>23.85</v>
      </c>
      <c r="AL75">
        <v>100.12</v>
      </c>
      <c r="AM75">
        <v>95.76</v>
      </c>
      <c r="AN75">
        <v>0</v>
      </c>
      <c r="AO75">
        <v>72.55</v>
      </c>
      <c r="AP75">
        <v>72.55</v>
      </c>
      <c r="AQ75">
        <v>12.84</v>
      </c>
      <c r="AR75">
        <v>0</v>
      </c>
      <c r="AS75">
        <v>34.24</v>
      </c>
      <c r="AT75">
        <v>4.84</v>
      </c>
      <c r="AU75">
        <v>0</v>
      </c>
      <c r="AV75">
        <v>0</v>
      </c>
      <c r="AW75">
        <v>48.36</v>
      </c>
      <c r="AX75">
        <v>125.11</v>
      </c>
      <c r="AY75">
        <v>72.55</v>
      </c>
      <c r="AZ75">
        <v>77.38</v>
      </c>
      <c r="BA75">
        <v>46.43</v>
      </c>
      <c r="BB75">
        <v>24.18</v>
      </c>
    </row>
    <row r="76" spans="7:54">
      <c r="G76" t="s">
        <v>118</v>
      </c>
      <c r="H76" s="73">
        <v>737.11</v>
      </c>
      <c r="I76" s="46">
        <v>240.84000000000003</v>
      </c>
      <c r="J76" s="46">
        <v>197.18</v>
      </c>
      <c r="K76" s="46">
        <v>62.87</v>
      </c>
      <c r="L76" s="46">
        <v>5.16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184.34</v>
      </c>
      <c r="Z76">
        <v>0.32</v>
      </c>
      <c r="AA76">
        <v>62.87</v>
      </c>
      <c r="AB76">
        <v>22.25</v>
      </c>
      <c r="AC76">
        <v>11.09</v>
      </c>
      <c r="AD76">
        <v>0</v>
      </c>
      <c r="AE76">
        <v>0</v>
      </c>
      <c r="AF76">
        <v>36.5</v>
      </c>
      <c r="AG76">
        <v>63.12</v>
      </c>
      <c r="AH76">
        <v>0.87</v>
      </c>
      <c r="AI76">
        <v>0</v>
      </c>
      <c r="AJ76">
        <v>50.06</v>
      </c>
      <c r="AK76">
        <v>23.85</v>
      </c>
      <c r="AL76">
        <v>100.12</v>
      </c>
      <c r="AM76">
        <v>95.76</v>
      </c>
      <c r="AN76">
        <v>0</v>
      </c>
      <c r="AO76">
        <v>72.55</v>
      </c>
      <c r="AP76">
        <v>72.55</v>
      </c>
      <c r="AQ76">
        <v>12.84</v>
      </c>
      <c r="AR76">
        <v>0</v>
      </c>
      <c r="AS76">
        <v>35.22</v>
      </c>
      <c r="AT76">
        <v>4.84</v>
      </c>
      <c r="AU76">
        <v>0</v>
      </c>
      <c r="AV76">
        <v>0</v>
      </c>
      <c r="AW76">
        <v>48.36</v>
      </c>
      <c r="AX76">
        <v>125.11</v>
      </c>
      <c r="AY76">
        <v>72.55</v>
      </c>
      <c r="AZ76">
        <v>77.38</v>
      </c>
      <c r="BA76">
        <v>46.43</v>
      </c>
      <c r="BB76">
        <v>24.18</v>
      </c>
    </row>
    <row r="77" spans="7:54">
      <c r="G77" t="s">
        <v>119</v>
      </c>
      <c r="H77" s="73">
        <v>738.07999999999993</v>
      </c>
      <c r="I77" s="46">
        <v>240.84000000000003</v>
      </c>
      <c r="J77" s="46">
        <v>197.18</v>
      </c>
      <c r="K77" s="46">
        <v>62.87</v>
      </c>
      <c r="L77" s="46">
        <v>5.03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184.34</v>
      </c>
      <c r="Z77">
        <v>0.19</v>
      </c>
      <c r="AA77">
        <v>62.87</v>
      </c>
      <c r="AB77">
        <v>22.25</v>
      </c>
      <c r="AC77">
        <v>11.09</v>
      </c>
      <c r="AD77">
        <v>0</v>
      </c>
      <c r="AE77">
        <v>0</v>
      </c>
      <c r="AF77">
        <v>36.5</v>
      </c>
      <c r="AG77">
        <v>63.12</v>
      </c>
      <c r="AH77">
        <v>0.87</v>
      </c>
      <c r="AI77">
        <v>0</v>
      </c>
      <c r="AJ77">
        <v>50.06</v>
      </c>
      <c r="AK77">
        <v>23.85</v>
      </c>
      <c r="AL77">
        <v>100.12</v>
      </c>
      <c r="AM77">
        <v>95.76</v>
      </c>
      <c r="AN77">
        <v>0</v>
      </c>
      <c r="AO77">
        <v>72.55</v>
      </c>
      <c r="AP77">
        <v>72.55</v>
      </c>
      <c r="AQ77">
        <v>12.84</v>
      </c>
      <c r="AR77">
        <v>0</v>
      </c>
      <c r="AS77">
        <v>36.19</v>
      </c>
      <c r="AT77">
        <v>4.84</v>
      </c>
      <c r="AU77">
        <v>0</v>
      </c>
      <c r="AV77">
        <v>0</v>
      </c>
      <c r="AW77">
        <v>48.36</v>
      </c>
      <c r="AX77">
        <v>125.11</v>
      </c>
      <c r="AY77">
        <v>72.55</v>
      </c>
      <c r="AZ77">
        <v>77.38</v>
      </c>
      <c r="BA77">
        <v>46.43</v>
      </c>
      <c r="BB77">
        <v>24.18</v>
      </c>
    </row>
    <row r="78" spans="7:54">
      <c r="G78" t="s">
        <v>120</v>
      </c>
      <c r="H78" s="73">
        <v>739.06</v>
      </c>
      <c r="I78" s="46">
        <v>240.84000000000003</v>
      </c>
      <c r="J78" s="46">
        <v>197.18</v>
      </c>
      <c r="K78" s="46">
        <v>62.87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184.34</v>
      </c>
      <c r="Z78">
        <v>0</v>
      </c>
      <c r="AA78">
        <v>62.87</v>
      </c>
      <c r="AB78">
        <v>22.25</v>
      </c>
      <c r="AC78">
        <v>11.09</v>
      </c>
      <c r="AD78">
        <v>0</v>
      </c>
      <c r="AE78">
        <v>0</v>
      </c>
      <c r="AF78">
        <v>36.5</v>
      </c>
      <c r="AG78">
        <v>63.12</v>
      </c>
      <c r="AH78">
        <v>0.87</v>
      </c>
      <c r="AI78">
        <v>0</v>
      </c>
      <c r="AJ78">
        <v>50.06</v>
      </c>
      <c r="AK78">
        <v>23.85</v>
      </c>
      <c r="AL78">
        <v>100.12</v>
      </c>
      <c r="AM78">
        <v>95.76</v>
      </c>
      <c r="AN78">
        <v>0</v>
      </c>
      <c r="AO78">
        <v>72.55</v>
      </c>
      <c r="AP78">
        <v>72.55</v>
      </c>
      <c r="AQ78">
        <v>12.84</v>
      </c>
      <c r="AR78">
        <v>0</v>
      </c>
      <c r="AS78">
        <v>37.17</v>
      </c>
      <c r="AT78">
        <v>4.84</v>
      </c>
      <c r="AU78">
        <v>0</v>
      </c>
      <c r="AV78">
        <v>0</v>
      </c>
      <c r="AW78">
        <v>48.36</v>
      </c>
      <c r="AX78">
        <v>125.11</v>
      </c>
      <c r="AY78">
        <v>72.55</v>
      </c>
      <c r="AZ78">
        <v>77.38</v>
      </c>
      <c r="BA78">
        <v>46.43</v>
      </c>
      <c r="BB78">
        <v>24.18</v>
      </c>
    </row>
    <row r="79" spans="7:54">
      <c r="G79" t="s">
        <v>121</v>
      </c>
      <c r="H79" s="73">
        <v>762.33999999999992</v>
      </c>
      <c r="I79" s="46">
        <v>240.84000000000003</v>
      </c>
      <c r="J79" s="46">
        <v>197.36</v>
      </c>
      <c r="K79" s="46">
        <v>62.87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184.34</v>
      </c>
      <c r="Z79">
        <v>0</v>
      </c>
      <c r="AA79">
        <v>62.87</v>
      </c>
      <c r="AB79">
        <v>22.25</v>
      </c>
      <c r="AC79">
        <v>11.09</v>
      </c>
      <c r="AD79">
        <v>0</v>
      </c>
      <c r="AE79">
        <v>0</v>
      </c>
      <c r="AF79">
        <v>36.5</v>
      </c>
      <c r="AG79">
        <v>63.12</v>
      </c>
      <c r="AH79">
        <v>0.92</v>
      </c>
      <c r="AI79">
        <v>0</v>
      </c>
      <c r="AJ79">
        <v>50.06</v>
      </c>
      <c r="AK79">
        <v>23.85</v>
      </c>
      <c r="AL79">
        <v>100.12</v>
      </c>
      <c r="AM79">
        <v>95.76</v>
      </c>
      <c r="AN79">
        <v>0</v>
      </c>
      <c r="AO79">
        <v>72.55</v>
      </c>
      <c r="AP79">
        <v>72.55</v>
      </c>
      <c r="AQ79">
        <v>13.02</v>
      </c>
      <c r="AR79">
        <v>0</v>
      </c>
      <c r="AS79">
        <v>38.15</v>
      </c>
      <c r="AT79">
        <v>4.84</v>
      </c>
      <c r="AU79">
        <v>0</v>
      </c>
      <c r="AV79">
        <v>22.25</v>
      </c>
      <c r="AW79">
        <v>48.36</v>
      </c>
      <c r="AX79">
        <v>125.11</v>
      </c>
      <c r="AY79">
        <v>72.55</v>
      </c>
      <c r="AZ79">
        <v>77.38</v>
      </c>
      <c r="BA79">
        <v>46.43</v>
      </c>
      <c r="BB79">
        <v>24.18</v>
      </c>
    </row>
    <row r="80" spans="7:54">
      <c r="G80" t="s">
        <v>122</v>
      </c>
      <c r="H80" s="73">
        <v>763.31999999999994</v>
      </c>
      <c r="I80" s="46">
        <v>240.84000000000003</v>
      </c>
      <c r="J80" s="46">
        <v>197.36</v>
      </c>
      <c r="K80" s="46">
        <v>62.87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184.34</v>
      </c>
      <c r="Z80">
        <v>0</v>
      </c>
      <c r="AA80">
        <v>62.87</v>
      </c>
      <c r="AB80">
        <v>22.25</v>
      </c>
      <c r="AC80">
        <v>11.09</v>
      </c>
      <c r="AD80">
        <v>0</v>
      </c>
      <c r="AE80">
        <v>0</v>
      </c>
      <c r="AF80">
        <v>36.5</v>
      </c>
      <c r="AG80">
        <v>63.12</v>
      </c>
      <c r="AH80">
        <v>0.92</v>
      </c>
      <c r="AI80">
        <v>0</v>
      </c>
      <c r="AJ80">
        <v>50.06</v>
      </c>
      <c r="AK80">
        <v>23.85</v>
      </c>
      <c r="AL80">
        <v>100.12</v>
      </c>
      <c r="AM80">
        <v>95.76</v>
      </c>
      <c r="AN80">
        <v>0</v>
      </c>
      <c r="AO80">
        <v>72.55</v>
      </c>
      <c r="AP80">
        <v>72.55</v>
      </c>
      <c r="AQ80">
        <v>13.02</v>
      </c>
      <c r="AR80">
        <v>0</v>
      </c>
      <c r="AS80">
        <v>39.130000000000003</v>
      </c>
      <c r="AT80">
        <v>4.84</v>
      </c>
      <c r="AU80">
        <v>0</v>
      </c>
      <c r="AV80">
        <v>22.25</v>
      </c>
      <c r="AW80">
        <v>48.36</v>
      </c>
      <c r="AX80">
        <v>125.11</v>
      </c>
      <c r="AY80">
        <v>72.55</v>
      </c>
      <c r="AZ80">
        <v>77.38</v>
      </c>
      <c r="BA80">
        <v>46.43</v>
      </c>
      <c r="BB80">
        <v>24.18</v>
      </c>
    </row>
    <row r="81" spans="7:54">
      <c r="G81" t="s">
        <v>123</v>
      </c>
      <c r="H81" s="73">
        <v>764.3</v>
      </c>
      <c r="I81" s="46">
        <v>240.84000000000003</v>
      </c>
      <c r="J81" s="46">
        <v>197.36</v>
      </c>
      <c r="K81" s="46">
        <v>62.87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184.34</v>
      </c>
      <c r="Z81">
        <v>0</v>
      </c>
      <c r="AA81">
        <v>62.87</v>
      </c>
      <c r="AB81">
        <v>22.25</v>
      </c>
      <c r="AC81">
        <v>11.09</v>
      </c>
      <c r="AD81">
        <v>0</v>
      </c>
      <c r="AE81">
        <v>0</v>
      </c>
      <c r="AF81">
        <v>36.5</v>
      </c>
      <c r="AG81">
        <v>63.12</v>
      </c>
      <c r="AH81">
        <v>0.92</v>
      </c>
      <c r="AI81">
        <v>0</v>
      </c>
      <c r="AJ81">
        <v>50.06</v>
      </c>
      <c r="AK81">
        <v>23.85</v>
      </c>
      <c r="AL81">
        <v>100.12</v>
      </c>
      <c r="AM81">
        <v>95.76</v>
      </c>
      <c r="AN81">
        <v>0</v>
      </c>
      <c r="AO81">
        <v>72.55</v>
      </c>
      <c r="AP81">
        <v>72.55</v>
      </c>
      <c r="AQ81">
        <v>13.02</v>
      </c>
      <c r="AR81">
        <v>0</v>
      </c>
      <c r="AS81">
        <v>40.11</v>
      </c>
      <c r="AT81">
        <v>4.84</v>
      </c>
      <c r="AU81">
        <v>0</v>
      </c>
      <c r="AV81">
        <v>22.25</v>
      </c>
      <c r="AW81">
        <v>48.36</v>
      </c>
      <c r="AX81">
        <v>125.11</v>
      </c>
      <c r="AY81">
        <v>72.55</v>
      </c>
      <c r="AZ81">
        <v>77.38</v>
      </c>
      <c r="BA81">
        <v>46.43</v>
      </c>
      <c r="BB81">
        <v>24.18</v>
      </c>
    </row>
    <row r="82" spans="7:54">
      <c r="G82" t="s">
        <v>124</v>
      </c>
      <c r="H82" s="73">
        <v>765.27</v>
      </c>
      <c r="I82" s="46">
        <v>240.84000000000003</v>
      </c>
      <c r="J82" s="46">
        <v>197.36</v>
      </c>
      <c r="K82" s="46">
        <v>62.87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184.34</v>
      </c>
      <c r="Z82">
        <v>0</v>
      </c>
      <c r="AA82">
        <v>62.87</v>
      </c>
      <c r="AB82">
        <v>22.25</v>
      </c>
      <c r="AC82">
        <v>11.09</v>
      </c>
      <c r="AD82">
        <v>0</v>
      </c>
      <c r="AE82">
        <v>0</v>
      </c>
      <c r="AF82">
        <v>36.5</v>
      </c>
      <c r="AG82">
        <v>63.12</v>
      </c>
      <c r="AH82">
        <v>0.92</v>
      </c>
      <c r="AI82">
        <v>0</v>
      </c>
      <c r="AJ82">
        <v>50.06</v>
      </c>
      <c r="AK82">
        <v>23.85</v>
      </c>
      <c r="AL82">
        <v>100.12</v>
      </c>
      <c r="AM82">
        <v>95.76</v>
      </c>
      <c r="AN82">
        <v>0</v>
      </c>
      <c r="AO82">
        <v>72.55</v>
      </c>
      <c r="AP82">
        <v>72.55</v>
      </c>
      <c r="AQ82">
        <v>13.02</v>
      </c>
      <c r="AR82">
        <v>0</v>
      </c>
      <c r="AS82">
        <v>41.08</v>
      </c>
      <c r="AT82">
        <v>4.84</v>
      </c>
      <c r="AU82">
        <v>0</v>
      </c>
      <c r="AV82">
        <v>22.25</v>
      </c>
      <c r="AW82">
        <v>48.36</v>
      </c>
      <c r="AX82">
        <v>125.11</v>
      </c>
      <c r="AY82">
        <v>72.55</v>
      </c>
      <c r="AZ82">
        <v>77.38</v>
      </c>
      <c r="BA82">
        <v>46.43</v>
      </c>
      <c r="BB82">
        <v>24.18</v>
      </c>
    </row>
    <row r="83" spans="7:54">
      <c r="G83" t="s">
        <v>125</v>
      </c>
      <c r="H83" s="73">
        <v>766.25</v>
      </c>
      <c r="I83" s="46">
        <v>240.84000000000003</v>
      </c>
      <c r="J83" s="46">
        <v>197.46</v>
      </c>
      <c r="K83" s="46">
        <v>62.87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184.34</v>
      </c>
      <c r="Z83">
        <v>0</v>
      </c>
      <c r="AA83">
        <v>62.87</v>
      </c>
      <c r="AB83">
        <v>22.25</v>
      </c>
      <c r="AC83">
        <v>11.09</v>
      </c>
      <c r="AD83">
        <v>0</v>
      </c>
      <c r="AE83">
        <v>0</v>
      </c>
      <c r="AF83">
        <v>36.5</v>
      </c>
      <c r="AG83">
        <v>63.12</v>
      </c>
      <c r="AH83">
        <v>0.92</v>
      </c>
      <c r="AI83">
        <v>0</v>
      </c>
      <c r="AJ83">
        <v>50.06</v>
      </c>
      <c r="AK83">
        <v>23.85</v>
      </c>
      <c r="AL83">
        <v>100.12</v>
      </c>
      <c r="AM83">
        <v>95.76</v>
      </c>
      <c r="AN83">
        <v>0</v>
      </c>
      <c r="AO83">
        <v>72.55</v>
      </c>
      <c r="AP83">
        <v>72.55</v>
      </c>
      <c r="AQ83">
        <v>13.12</v>
      </c>
      <c r="AR83">
        <v>0</v>
      </c>
      <c r="AS83">
        <v>42.06</v>
      </c>
      <c r="AT83">
        <v>4.84</v>
      </c>
      <c r="AU83">
        <v>0</v>
      </c>
      <c r="AV83">
        <v>22.25</v>
      </c>
      <c r="AW83">
        <v>48.36</v>
      </c>
      <c r="AX83">
        <v>125.11</v>
      </c>
      <c r="AY83">
        <v>72.55</v>
      </c>
      <c r="AZ83">
        <v>77.38</v>
      </c>
      <c r="BA83">
        <v>46.43</v>
      </c>
      <c r="BB83">
        <v>24.18</v>
      </c>
    </row>
    <row r="84" spans="7:54">
      <c r="G84" t="s">
        <v>126</v>
      </c>
      <c r="H84" s="73">
        <v>767.23</v>
      </c>
      <c r="I84" s="46">
        <v>240.84000000000003</v>
      </c>
      <c r="J84" s="46">
        <v>197.46</v>
      </c>
      <c r="K84" s="46">
        <v>62.87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184.34</v>
      </c>
      <c r="Z84">
        <v>0</v>
      </c>
      <c r="AA84">
        <v>62.87</v>
      </c>
      <c r="AB84">
        <v>22.25</v>
      </c>
      <c r="AC84">
        <v>11.09</v>
      </c>
      <c r="AD84">
        <v>0</v>
      </c>
      <c r="AE84">
        <v>0</v>
      </c>
      <c r="AF84">
        <v>36.5</v>
      </c>
      <c r="AG84">
        <v>63.12</v>
      </c>
      <c r="AH84">
        <v>0.92</v>
      </c>
      <c r="AI84">
        <v>0</v>
      </c>
      <c r="AJ84">
        <v>50.06</v>
      </c>
      <c r="AK84">
        <v>23.85</v>
      </c>
      <c r="AL84">
        <v>100.12</v>
      </c>
      <c r="AM84">
        <v>95.76</v>
      </c>
      <c r="AN84">
        <v>0</v>
      </c>
      <c r="AO84">
        <v>72.55</v>
      </c>
      <c r="AP84">
        <v>72.55</v>
      </c>
      <c r="AQ84">
        <v>13.12</v>
      </c>
      <c r="AR84">
        <v>0</v>
      </c>
      <c r="AS84">
        <v>43.04</v>
      </c>
      <c r="AT84">
        <v>4.84</v>
      </c>
      <c r="AU84">
        <v>0</v>
      </c>
      <c r="AV84">
        <v>22.25</v>
      </c>
      <c r="AW84">
        <v>48.36</v>
      </c>
      <c r="AX84">
        <v>125.11</v>
      </c>
      <c r="AY84">
        <v>72.55</v>
      </c>
      <c r="AZ84">
        <v>77.38</v>
      </c>
      <c r="BA84">
        <v>46.43</v>
      </c>
      <c r="BB84">
        <v>24.18</v>
      </c>
    </row>
    <row r="85" spans="7:54">
      <c r="G85" t="s">
        <v>127</v>
      </c>
      <c r="H85" s="73">
        <v>768.20999999999992</v>
      </c>
      <c r="I85" s="46">
        <v>240.84000000000003</v>
      </c>
      <c r="J85" s="46">
        <v>197.46</v>
      </c>
      <c r="K85" s="46">
        <v>62.87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184.34</v>
      </c>
      <c r="Z85">
        <v>0</v>
      </c>
      <c r="AA85">
        <v>62.87</v>
      </c>
      <c r="AB85">
        <v>22.25</v>
      </c>
      <c r="AC85">
        <v>11.09</v>
      </c>
      <c r="AD85">
        <v>0</v>
      </c>
      <c r="AE85">
        <v>0</v>
      </c>
      <c r="AF85">
        <v>36.5</v>
      </c>
      <c r="AG85">
        <v>63.12</v>
      </c>
      <c r="AH85">
        <v>0.92</v>
      </c>
      <c r="AI85">
        <v>0</v>
      </c>
      <c r="AJ85">
        <v>50.06</v>
      </c>
      <c r="AK85">
        <v>23.85</v>
      </c>
      <c r="AL85">
        <v>100.12</v>
      </c>
      <c r="AM85">
        <v>95.76</v>
      </c>
      <c r="AN85">
        <v>0</v>
      </c>
      <c r="AO85">
        <v>72.55</v>
      </c>
      <c r="AP85">
        <v>72.55</v>
      </c>
      <c r="AQ85">
        <v>13.12</v>
      </c>
      <c r="AR85">
        <v>0</v>
      </c>
      <c r="AS85">
        <v>44.02</v>
      </c>
      <c r="AT85">
        <v>4.84</v>
      </c>
      <c r="AU85">
        <v>0</v>
      </c>
      <c r="AV85">
        <v>22.25</v>
      </c>
      <c r="AW85">
        <v>48.36</v>
      </c>
      <c r="AX85">
        <v>125.11</v>
      </c>
      <c r="AY85">
        <v>72.55</v>
      </c>
      <c r="AZ85">
        <v>77.38</v>
      </c>
      <c r="BA85">
        <v>46.43</v>
      </c>
      <c r="BB85">
        <v>24.18</v>
      </c>
    </row>
    <row r="86" spans="7:54">
      <c r="G86" t="s">
        <v>128</v>
      </c>
      <c r="H86" s="73">
        <v>769.18999999999994</v>
      </c>
      <c r="I86" s="46">
        <v>240.84000000000003</v>
      </c>
      <c r="J86" s="46">
        <v>197.46</v>
      </c>
      <c r="K86" s="46">
        <v>62.87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184.34</v>
      </c>
      <c r="Z86">
        <v>0</v>
      </c>
      <c r="AA86">
        <v>62.87</v>
      </c>
      <c r="AB86">
        <v>22.25</v>
      </c>
      <c r="AC86">
        <v>11.09</v>
      </c>
      <c r="AD86">
        <v>0</v>
      </c>
      <c r="AE86">
        <v>0</v>
      </c>
      <c r="AF86">
        <v>36.5</v>
      </c>
      <c r="AG86">
        <v>63.12</v>
      </c>
      <c r="AH86">
        <v>0.92</v>
      </c>
      <c r="AI86">
        <v>0</v>
      </c>
      <c r="AJ86">
        <v>50.06</v>
      </c>
      <c r="AK86">
        <v>23.85</v>
      </c>
      <c r="AL86">
        <v>100.12</v>
      </c>
      <c r="AM86">
        <v>95.76</v>
      </c>
      <c r="AN86">
        <v>0</v>
      </c>
      <c r="AO86">
        <v>72.55</v>
      </c>
      <c r="AP86">
        <v>72.55</v>
      </c>
      <c r="AQ86">
        <v>13.12</v>
      </c>
      <c r="AR86">
        <v>0</v>
      </c>
      <c r="AS86">
        <v>45</v>
      </c>
      <c r="AT86">
        <v>4.84</v>
      </c>
      <c r="AU86">
        <v>0</v>
      </c>
      <c r="AV86">
        <v>22.25</v>
      </c>
      <c r="AW86">
        <v>48.36</v>
      </c>
      <c r="AX86">
        <v>125.11</v>
      </c>
      <c r="AY86">
        <v>72.55</v>
      </c>
      <c r="AZ86">
        <v>77.38</v>
      </c>
      <c r="BA86">
        <v>46.43</v>
      </c>
      <c r="BB86">
        <v>24.18</v>
      </c>
    </row>
    <row r="87" spans="7:54">
      <c r="G87" t="s">
        <v>129</v>
      </c>
      <c r="H87" s="73">
        <v>770.17</v>
      </c>
      <c r="I87" s="46">
        <v>284.37</v>
      </c>
      <c r="J87" s="46">
        <v>197.36</v>
      </c>
      <c r="K87" s="46">
        <v>62.87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184.34</v>
      </c>
      <c r="Z87">
        <v>0</v>
      </c>
      <c r="AA87">
        <v>62.87</v>
      </c>
      <c r="AB87">
        <v>22.25</v>
      </c>
      <c r="AC87">
        <v>11.09</v>
      </c>
      <c r="AD87">
        <v>0</v>
      </c>
      <c r="AE87">
        <v>0</v>
      </c>
      <c r="AF87">
        <v>36.5</v>
      </c>
      <c r="AG87">
        <v>63.12</v>
      </c>
      <c r="AH87">
        <v>0.92</v>
      </c>
      <c r="AI87">
        <v>0</v>
      </c>
      <c r="AJ87">
        <v>50.06</v>
      </c>
      <c r="AK87">
        <v>23.85</v>
      </c>
      <c r="AL87">
        <v>100.12</v>
      </c>
      <c r="AM87">
        <v>95.76</v>
      </c>
      <c r="AN87">
        <v>0</v>
      </c>
      <c r="AO87">
        <v>72.55</v>
      </c>
      <c r="AP87">
        <v>72.55</v>
      </c>
      <c r="AQ87">
        <v>13.02</v>
      </c>
      <c r="AR87">
        <v>0</v>
      </c>
      <c r="AS87">
        <v>45.98</v>
      </c>
      <c r="AT87">
        <v>4.84</v>
      </c>
      <c r="AU87">
        <v>0</v>
      </c>
      <c r="AV87">
        <v>22.25</v>
      </c>
      <c r="AW87">
        <v>91.89</v>
      </c>
      <c r="AX87">
        <v>125.11</v>
      </c>
      <c r="AY87">
        <v>72.55</v>
      </c>
      <c r="AZ87">
        <v>77.38</v>
      </c>
      <c r="BA87">
        <v>46.43</v>
      </c>
      <c r="BB87">
        <v>24.18</v>
      </c>
    </row>
    <row r="88" spans="7:54">
      <c r="G88" t="s">
        <v>130</v>
      </c>
      <c r="H88" s="73">
        <v>771.14</v>
      </c>
      <c r="I88" s="46">
        <v>284.37</v>
      </c>
      <c r="J88" s="46">
        <v>197.36</v>
      </c>
      <c r="K88" s="46">
        <v>62.87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184.34</v>
      </c>
      <c r="Z88">
        <v>0</v>
      </c>
      <c r="AA88">
        <v>62.87</v>
      </c>
      <c r="AB88">
        <v>22.25</v>
      </c>
      <c r="AC88">
        <v>11.09</v>
      </c>
      <c r="AD88">
        <v>0</v>
      </c>
      <c r="AE88">
        <v>0</v>
      </c>
      <c r="AF88">
        <v>36.5</v>
      </c>
      <c r="AG88">
        <v>63.12</v>
      </c>
      <c r="AH88">
        <v>0.92</v>
      </c>
      <c r="AI88">
        <v>0</v>
      </c>
      <c r="AJ88">
        <v>50.06</v>
      </c>
      <c r="AK88">
        <v>23.85</v>
      </c>
      <c r="AL88">
        <v>100.12</v>
      </c>
      <c r="AM88">
        <v>95.76</v>
      </c>
      <c r="AN88">
        <v>0</v>
      </c>
      <c r="AO88">
        <v>72.55</v>
      </c>
      <c r="AP88">
        <v>72.55</v>
      </c>
      <c r="AQ88">
        <v>13.02</v>
      </c>
      <c r="AR88">
        <v>0</v>
      </c>
      <c r="AS88">
        <v>46.95</v>
      </c>
      <c r="AT88">
        <v>4.84</v>
      </c>
      <c r="AU88">
        <v>0</v>
      </c>
      <c r="AV88">
        <v>22.25</v>
      </c>
      <c r="AW88">
        <v>91.89</v>
      </c>
      <c r="AX88">
        <v>125.11</v>
      </c>
      <c r="AY88">
        <v>72.55</v>
      </c>
      <c r="AZ88">
        <v>77.38</v>
      </c>
      <c r="BA88">
        <v>46.43</v>
      </c>
      <c r="BB88">
        <v>24.18</v>
      </c>
    </row>
    <row r="89" spans="7:54">
      <c r="G89" t="s">
        <v>131</v>
      </c>
      <c r="H89" s="73">
        <v>772.12</v>
      </c>
      <c r="I89" s="46">
        <v>284.37</v>
      </c>
      <c r="J89" s="46">
        <v>197.36</v>
      </c>
      <c r="K89" s="46">
        <v>62.87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184.34</v>
      </c>
      <c r="Z89">
        <v>0</v>
      </c>
      <c r="AA89">
        <v>62.87</v>
      </c>
      <c r="AB89">
        <v>22.25</v>
      </c>
      <c r="AC89">
        <v>11.09</v>
      </c>
      <c r="AD89">
        <v>0</v>
      </c>
      <c r="AE89">
        <v>0</v>
      </c>
      <c r="AF89">
        <v>36.5</v>
      </c>
      <c r="AG89">
        <v>63.12</v>
      </c>
      <c r="AH89">
        <v>0.92</v>
      </c>
      <c r="AI89">
        <v>0</v>
      </c>
      <c r="AJ89">
        <v>50.06</v>
      </c>
      <c r="AK89">
        <v>23.85</v>
      </c>
      <c r="AL89">
        <v>100.12</v>
      </c>
      <c r="AM89">
        <v>95.76</v>
      </c>
      <c r="AN89">
        <v>0</v>
      </c>
      <c r="AO89">
        <v>72.55</v>
      </c>
      <c r="AP89">
        <v>72.55</v>
      </c>
      <c r="AQ89">
        <v>13.02</v>
      </c>
      <c r="AR89">
        <v>0</v>
      </c>
      <c r="AS89">
        <v>47.93</v>
      </c>
      <c r="AT89">
        <v>4.84</v>
      </c>
      <c r="AU89">
        <v>0</v>
      </c>
      <c r="AV89">
        <v>22.25</v>
      </c>
      <c r="AW89">
        <v>91.89</v>
      </c>
      <c r="AX89">
        <v>125.11</v>
      </c>
      <c r="AY89">
        <v>72.55</v>
      </c>
      <c r="AZ89">
        <v>77.38</v>
      </c>
      <c r="BA89">
        <v>46.43</v>
      </c>
      <c r="BB89">
        <v>24.18</v>
      </c>
    </row>
    <row r="90" spans="7:54">
      <c r="G90" t="s">
        <v>132</v>
      </c>
      <c r="H90" s="73">
        <v>773.1</v>
      </c>
      <c r="I90" s="46">
        <v>284.37</v>
      </c>
      <c r="J90" s="46">
        <v>197.36</v>
      </c>
      <c r="K90" s="46">
        <v>62.87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184.34</v>
      </c>
      <c r="Z90">
        <v>0</v>
      </c>
      <c r="AA90">
        <v>62.87</v>
      </c>
      <c r="AB90">
        <v>22.25</v>
      </c>
      <c r="AC90">
        <v>11.09</v>
      </c>
      <c r="AD90">
        <v>0</v>
      </c>
      <c r="AE90">
        <v>0</v>
      </c>
      <c r="AF90">
        <v>36.5</v>
      </c>
      <c r="AG90">
        <v>63.12</v>
      </c>
      <c r="AH90">
        <v>0.92</v>
      </c>
      <c r="AI90">
        <v>0</v>
      </c>
      <c r="AJ90">
        <v>50.06</v>
      </c>
      <c r="AK90">
        <v>23.85</v>
      </c>
      <c r="AL90">
        <v>100.12</v>
      </c>
      <c r="AM90">
        <v>95.76</v>
      </c>
      <c r="AN90">
        <v>0</v>
      </c>
      <c r="AO90">
        <v>72.55</v>
      </c>
      <c r="AP90">
        <v>72.55</v>
      </c>
      <c r="AQ90">
        <v>13.02</v>
      </c>
      <c r="AR90">
        <v>0</v>
      </c>
      <c r="AS90">
        <v>48.91</v>
      </c>
      <c r="AT90">
        <v>4.84</v>
      </c>
      <c r="AU90">
        <v>0</v>
      </c>
      <c r="AV90">
        <v>22.25</v>
      </c>
      <c r="AW90">
        <v>91.89</v>
      </c>
      <c r="AX90">
        <v>125.11</v>
      </c>
      <c r="AY90">
        <v>72.55</v>
      </c>
      <c r="AZ90">
        <v>77.38</v>
      </c>
      <c r="BA90">
        <v>46.43</v>
      </c>
      <c r="BB90">
        <v>24.18</v>
      </c>
    </row>
    <row r="91" spans="7:54">
      <c r="G91" t="s">
        <v>133</v>
      </c>
      <c r="H91" s="73">
        <v>884.91</v>
      </c>
      <c r="I91" s="46">
        <v>322.38</v>
      </c>
      <c r="J91" s="46">
        <v>197.27</v>
      </c>
      <c r="K91" s="46">
        <v>62.87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23.11</v>
      </c>
      <c r="Y91">
        <v>184.34</v>
      </c>
      <c r="Z91">
        <v>0</v>
      </c>
      <c r="AA91">
        <v>62.87</v>
      </c>
      <c r="AB91">
        <v>22.25</v>
      </c>
      <c r="AC91">
        <v>11.09</v>
      </c>
      <c r="AD91">
        <v>0</v>
      </c>
      <c r="AE91">
        <v>0</v>
      </c>
      <c r="AF91">
        <v>36.5</v>
      </c>
      <c r="AG91">
        <v>63.12</v>
      </c>
      <c r="AH91">
        <v>0.92</v>
      </c>
      <c r="AI91">
        <v>0</v>
      </c>
      <c r="AJ91">
        <v>50.06</v>
      </c>
      <c r="AK91">
        <v>23.85</v>
      </c>
      <c r="AL91">
        <v>100.12</v>
      </c>
      <c r="AM91">
        <v>95.76</v>
      </c>
      <c r="AN91">
        <v>38.01</v>
      </c>
      <c r="AO91">
        <v>72.55</v>
      </c>
      <c r="AP91">
        <v>72.55</v>
      </c>
      <c r="AQ91">
        <v>12.93</v>
      </c>
      <c r="AR91">
        <v>88.7</v>
      </c>
      <c r="AS91">
        <v>48.91</v>
      </c>
      <c r="AT91">
        <v>4.84</v>
      </c>
      <c r="AU91">
        <v>0</v>
      </c>
      <c r="AV91">
        <v>22.25</v>
      </c>
      <c r="AW91">
        <v>91.89</v>
      </c>
      <c r="AX91">
        <v>125.11</v>
      </c>
      <c r="AY91">
        <v>72.55</v>
      </c>
      <c r="AZ91">
        <v>77.38</v>
      </c>
      <c r="BA91">
        <v>46.43</v>
      </c>
      <c r="BB91">
        <v>24.18</v>
      </c>
    </row>
    <row r="92" spans="7:54">
      <c r="G92" t="s">
        <v>134</v>
      </c>
      <c r="H92" s="73">
        <v>884.91</v>
      </c>
      <c r="I92" s="46">
        <v>322.38</v>
      </c>
      <c r="J92" s="46">
        <v>197.27</v>
      </c>
      <c r="K92" s="46">
        <v>62.87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23.11</v>
      </c>
      <c r="Y92">
        <v>184.34</v>
      </c>
      <c r="Z92">
        <v>0</v>
      </c>
      <c r="AA92">
        <v>62.87</v>
      </c>
      <c r="AB92">
        <v>22.25</v>
      </c>
      <c r="AC92">
        <v>11.09</v>
      </c>
      <c r="AD92">
        <v>0</v>
      </c>
      <c r="AE92">
        <v>0</v>
      </c>
      <c r="AF92">
        <v>36.5</v>
      </c>
      <c r="AG92">
        <v>63.12</v>
      </c>
      <c r="AH92">
        <v>0.92</v>
      </c>
      <c r="AI92">
        <v>0</v>
      </c>
      <c r="AJ92">
        <v>50.06</v>
      </c>
      <c r="AK92">
        <v>23.85</v>
      </c>
      <c r="AL92">
        <v>100.12</v>
      </c>
      <c r="AM92">
        <v>95.76</v>
      </c>
      <c r="AN92">
        <v>38.01</v>
      </c>
      <c r="AO92">
        <v>72.55</v>
      </c>
      <c r="AP92">
        <v>72.55</v>
      </c>
      <c r="AQ92">
        <v>12.93</v>
      </c>
      <c r="AR92">
        <v>88.7</v>
      </c>
      <c r="AS92">
        <v>48.91</v>
      </c>
      <c r="AT92">
        <v>4.84</v>
      </c>
      <c r="AU92">
        <v>0</v>
      </c>
      <c r="AV92">
        <v>22.25</v>
      </c>
      <c r="AW92">
        <v>91.89</v>
      </c>
      <c r="AX92">
        <v>125.11</v>
      </c>
      <c r="AY92">
        <v>72.55</v>
      </c>
      <c r="AZ92">
        <v>77.38</v>
      </c>
      <c r="BA92">
        <v>46.43</v>
      </c>
      <c r="BB92">
        <v>24.18</v>
      </c>
    </row>
    <row r="93" spans="7:54">
      <c r="G93" t="s">
        <v>135</v>
      </c>
      <c r="H93" s="73">
        <v>884.91</v>
      </c>
      <c r="I93" s="46">
        <v>322.38</v>
      </c>
      <c r="J93" s="46">
        <v>197.27</v>
      </c>
      <c r="K93" s="46">
        <v>62.87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23.11</v>
      </c>
      <c r="Y93">
        <v>184.34</v>
      </c>
      <c r="Z93">
        <v>0</v>
      </c>
      <c r="AA93">
        <v>62.87</v>
      </c>
      <c r="AB93">
        <v>22.25</v>
      </c>
      <c r="AC93">
        <v>11.09</v>
      </c>
      <c r="AD93">
        <v>0</v>
      </c>
      <c r="AE93">
        <v>0</v>
      </c>
      <c r="AF93">
        <v>36.5</v>
      </c>
      <c r="AG93">
        <v>63.12</v>
      </c>
      <c r="AH93">
        <v>0.92</v>
      </c>
      <c r="AI93">
        <v>0</v>
      </c>
      <c r="AJ93">
        <v>50.06</v>
      </c>
      <c r="AK93">
        <v>23.85</v>
      </c>
      <c r="AL93">
        <v>100.12</v>
      </c>
      <c r="AM93">
        <v>95.76</v>
      </c>
      <c r="AN93">
        <v>38.01</v>
      </c>
      <c r="AO93">
        <v>72.55</v>
      </c>
      <c r="AP93">
        <v>72.55</v>
      </c>
      <c r="AQ93">
        <v>12.93</v>
      </c>
      <c r="AR93">
        <v>88.7</v>
      </c>
      <c r="AS93">
        <v>48.91</v>
      </c>
      <c r="AT93">
        <v>4.84</v>
      </c>
      <c r="AU93">
        <v>0</v>
      </c>
      <c r="AV93">
        <v>22.25</v>
      </c>
      <c r="AW93">
        <v>91.89</v>
      </c>
      <c r="AX93">
        <v>125.11</v>
      </c>
      <c r="AY93">
        <v>72.55</v>
      </c>
      <c r="AZ93">
        <v>77.38</v>
      </c>
      <c r="BA93">
        <v>46.43</v>
      </c>
      <c r="BB93">
        <v>24.18</v>
      </c>
    </row>
    <row r="94" spans="7:54">
      <c r="G94" t="s">
        <v>136</v>
      </c>
      <c r="H94" s="73">
        <v>884.91</v>
      </c>
      <c r="I94" s="46">
        <v>322.38</v>
      </c>
      <c r="J94" s="46">
        <v>197.27</v>
      </c>
      <c r="K94" s="46">
        <v>62.87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23.11</v>
      </c>
      <c r="Y94">
        <v>184.34</v>
      </c>
      <c r="Z94">
        <v>0</v>
      </c>
      <c r="AA94">
        <v>62.87</v>
      </c>
      <c r="AB94">
        <v>22.25</v>
      </c>
      <c r="AC94">
        <v>11.09</v>
      </c>
      <c r="AD94">
        <v>0</v>
      </c>
      <c r="AE94">
        <v>0</v>
      </c>
      <c r="AF94">
        <v>36.5</v>
      </c>
      <c r="AG94">
        <v>63.12</v>
      </c>
      <c r="AH94">
        <v>0.92</v>
      </c>
      <c r="AI94">
        <v>0</v>
      </c>
      <c r="AJ94">
        <v>50.06</v>
      </c>
      <c r="AK94">
        <v>23.85</v>
      </c>
      <c r="AL94">
        <v>100.12</v>
      </c>
      <c r="AM94">
        <v>95.76</v>
      </c>
      <c r="AN94">
        <v>38.01</v>
      </c>
      <c r="AO94">
        <v>72.55</v>
      </c>
      <c r="AP94">
        <v>72.55</v>
      </c>
      <c r="AQ94">
        <v>12.93</v>
      </c>
      <c r="AR94">
        <v>88.7</v>
      </c>
      <c r="AS94">
        <v>48.91</v>
      </c>
      <c r="AT94">
        <v>4.84</v>
      </c>
      <c r="AU94">
        <v>0</v>
      </c>
      <c r="AV94">
        <v>22.25</v>
      </c>
      <c r="AW94">
        <v>91.89</v>
      </c>
      <c r="AX94">
        <v>125.11</v>
      </c>
      <c r="AY94">
        <v>72.55</v>
      </c>
      <c r="AZ94">
        <v>77.38</v>
      </c>
      <c r="BA94">
        <v>46.43</v>
      </c>
      <c r="BB94">
        <v>24.18</v>
      </c>
    </row>
    <row r="95" spans="7:54">
      <c r="G95" t="s">
        <v>137</v>
      </c>
      <c r="H95" s="73">
        <v>883.88</v>
      </c>
      <c r="I95" s="46">
        <v>322.38</v>
      </c>
      <c r="J95" s="46">
        <v>197.18</v>
      </c>
      <c r="K95" s="46">
        <v>62.87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23.11</v>
      </c>
      <c r="Y95">
        <v>184.34</v>
      </c>
      <c r="Z95">
        <v>0</v>
      </c>
      <c r="AA95">
        <v>62.87</v>
      </c>
      <c r="AB95">
        <v>22.25</v>
      </c>
      <c r="AC95">
        <v>11.09</v>
      </c>
      <c r="AD95">
        <v>0</v>
      </c>
      <c r="AE95">
        <v>0</v>
      </c>
      <c r="AF95">
        <v>36.5</v>
      </c>
      <c r="AG95">
        <v>63.12</v>
      </c>
      <c r="AH95">
        <v>0.87</v>
      </c>
      <c r="AI95">
        <v>0</v>
      </c>
      <c r="AJ95">
        <v>50.06</v>
      </c>
      <c r="AK95">
        <v>23.85</v>
      </c>
      <c r="AL95">
        <v>100.12</v>
      </c>
      <c r="AM95">
        <v>95.76</v>
      </c>
      <c r="AN95">
        <v>38.01</v>
      </c>
      <c r="AO95">
        <v>72.55</v>
      </c>
      <c r="AP95">
        <v>72.55</v>
      </c>
      <c r="AQ95">
        <v>12.84</v>
      </c>
      <c r="AR95">
        <v>88.7</v>
      </c>
      <c r="AS95">
        <v>47.93</v>
      </c>
      <c r="AT95">
        <v>4.84</v>
      </c>
      <c r="AU95">
        <v>0</v>
      </c>
      <c r="AV95">
        <v>22.25</v>
      </c>
      <c r="AW95">
        <v>91.89</v>
      </c>
      <c r="AX95">
        <v>125.11</v>
      </c>
      <c r="AY95">
        <v>72.55</v>
      </c>
      <c r="AZ95">
        <v>77.38</v>
      </c>
      <c r="BA95">
        <v>46.43</v>
      </c>
      <c r="BB95">
        <v>24.18</v>
      </c>
    </row>
    <row r="96" spans="7:54">
      <c r="G96" t="s">
        <v>138</v>
      </c>
      <c r="H96" s="73">
        <v>882.90000000000009</v>
      </c>
      <c r="I96" s="46">
        <v>322.38</v>
      </c>
      <c r="J96" s="46">
        <v>197.18</v>
      </c>
      <c r="K96" s="46">
        <v>62.87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23.11</v>
      </c>
      <c r="Y96">
        <v>184.34</v>
      </c>
      <c r="Z96">
        <v>0</v>
      </c>
      <c r="AA96">
        <v>62.87</v>
      </c>
      <c r="AB96">
        <v>22.25</v>
      </c>
      <c r="AC96">
        <v>11.09</v>
      </c>
      <c r="AD96">
        <v>0</v>
      </c>
      <c r="AE96">
        <v>0</v>
      </c>
      <c r="AF96">
        <v>36.5</v>
      </c>
      <c r="AG96">
        <v>63.12</v>
      </c>
      <c r="AH96">
        <v>0.87</v>
      </c>
      <c r="AI96">
        <v>0</v>
      </c>
      <c r="AJ96">
        <v>50.06</v>
      </c>
      <c r="AK96">
        <v>23.85</v>
      </c>
      <c r="AL96">
        <v>100.12</v>
      </c>
      <c r="AM96">
        <v>95.76</v>
      </c>
      <c r="AN96">
        <v>38.01</v>
      </c>
      <c r="AO96">
        <v>72.55</v>
      </c>
      <c r="AP96">
        <v>72.55</v>
      </c>
      <c r="AQ96">
        <v>12.84</v>
      </c>
      <c r="AR96">
        <v>88.7</v>
      </c>
      <c r="AS96">
        <v>46.95</v>
      </c>
      <c r="AT96">
        <v>4.84</v>
      </c>
      <c r="AU96">
        <v>0</v>
      </c>
      <c r="AV96">
        <v>22.25</v>
      </c>
      <c r="AW96">
        <v>91.89</v>
      </c>
      <c r="AX96">
        <v>125.11</v>
      </c>
      <c r="AY96">
        <v>72.55</v>
      </c>
      <c r="AZ96">
        <v>77.38</v>
      </c>
      <c r="BA96">
        <v>46.43</v>
      </c>
      <c r="BB96">
        <v>24.18</v>
      </c>
    </row>
    <row r="97" spans="1:133">
      <c r="G97" t="s">
        <v>139</v>
      </c>
      <c r="H97" s="73">
        <v>882.90000000000009</v>
      </c>
      <c r="I97" s="46">
        <v>322.38</v>
      </c>
      <c r="J97" s="46">
        <v>197.18</v>
      </c>
      <c r="K97" s="46">
        <v>62.87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23.11</v>
      </c>
      <c r="Y97">
        <v>184.34</v>
      </c>
      <c r="Z97">
        <v>0</v>
      </c>
      <c r="AA97">
        <v>62.87</v>
      </c>
      <c r="AB97">
        <v>22.25</v>
      </c>
      <c r="AC97">
        <v>11.09</v>
      </c>
      <c r="AD97">
        <v>0</v>
      </c>
      <c r="AE97">
        <v>0</v>
      </c>
      <c r="AF97">
        <v>36.5</v>
      </c>
      <c r="AG97">
        <v>63.12</v>
      </c>
      <c r="AH97">
        <v>0.87</v>
      </c>
      <c r="AI97">
        <v>0</v>
      </c>
      <c r="AJ97">
        <v>50.06</v>
      </c>
      <c r="AK97">
        <v>23.85</v>
      </c>
      <c r="AL97">
        <v>100.12</v>
      </c>
      <c r="AM97">
        <v>95.76</v>
      </c>
      <c r="AN97">
        <v>38.01</v>
      </c>
      <c r="AO97">
        <v>72.55</v>
      </c>
      <c r="AP97">
        <v>72.55</v>
      </c>
      <c r="AQ97">
        <v>12.84</v>
      </c>
      <c r="AR97">
        <v>88.7</v>
      </c>
      <c r="AS97">
        <v>46.95</v>
      </c>
      <c r="AT97">
        <v>4.84</v>
      </c>
      <c r="AU97">
        <v>0</v>
      </c>
      <c r="AV97">
        <v>22.25</v>
      </c>
      <c r="AW97">
        <v>91.89</v>
      </c>
      <c r="AX97">
        <v>125.11</v>
      </c>
      <c r="AY97">
        <v>72.55</v>
      </c>
      <c r="AZ97">
        <v>77.38</v>
      </c>
      <c r="BA97">
        <v>46.43</v>
      </c>
      <c r="BB97">
        <v>24.18</v>
      </c>
    </row>
    <row r="98" spans="1:133">
      <c r="G98" t="s">
        <v>140</v>
      </c>
      <c r="H98" s="73">
        <v>882.90000000000009</v>
      </c>
      <c r="I98" s="46">
        <v>322.38</v>
      </c>
      <c r="J98" s="46">
        <v>197.18</v>
      </c>
      <c r="K98" s="46">
        <v>62.87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23.11</v>
      </c>
      <c r="Y98">
        <v>184.34</v>
      </c>
      <c r="Z98">
        <v>0</v>
      </c>
      <c r="AA98">
        <v>62.87</v>
      </c>
      <c r="AB98">
        <v>22.25</v>
      </c>
      <c r="AC98">
        <v>11.09</v>
      </c>
      <c r="AD98">
        <v>0</v>
      </c>
      <c r="AE98">
        <v>0</v>
      </c>
      <c r="AF98">
        <v>36.5</v>
      </c>
      <c r="AG98">
        <v>63.12</v>
      </c>
      <c r="AH98">
        <v>0.87</v>
      </c>
      <c r="AI98">
        <v>0</v>
      </c>
      <c r="AJ98">
        <v>50.06</v>
      </c>
      <c r="AK98">
        <v>23.85</v>
      </c>
      <c r="AL98">
        <v>100.12</v>
      </c>
      <c r="AM98">
        <v>95.76</v>
      </c>
      <c r="AN98">
        <v>38.01</v>
      </c>
      <c r="AO98">
        <v>72.55</v>
      </c>
      <c r="AP98">
        <v>72.55</v>
      </c>
      <c r="AQ98">
        <v>12.84</v>
      </c>
      <c r="AR98">
        <v>88.7</v>
      </c>
      <c r="AS98">
        <v>46.95</v>
      </c>
      <c r="AT98">
        <v>4.84</v>
      </c>
      <c r="AU98">
        <v>0</v>
      </c>
      <c r="AV98">
        <v>22.25</v>
      </c>
      <c r="AW98">
        <v>91.89</v>
      </c>
      <c r="AX98">
        <v>125.11</v>
      </c>
      <c r="AY98">
        <v>72.55</v>
      </c>
      <c r="AZ98">
        <v>77.38</v>
      </c>
      <c r="BA98">
        <v>46.43</v>
      </c>
      <c r="BB98">
        <v>24.18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19.038125000000008</v>
      </c>
      <c r="I99" s="69">
        <f t="shared" ref="I99:BU99" si="1">SUM(I3:I98)/4000</f>
        <v>6.1258899999999983</v>
      </c>
      <c r="J99" s="69">
        <f t="shared" si="1"/>
        <v>4.7279800000000032</v>
      </c>
      <c r="K99" s="69">
        <f t="shared" si="1"/>
        <v>1.5630399999999984</v>
      </c>
      <c r="L99" s="69">
        <f t="shared" si="1"/>
        <v>0.17584500000000025</v>
      </c>
      <c r="M99" s="69">
        <f t="shared" si="1"/>
        <v>0</v>
      </c>
      <c r="N99" s="68">
        <f t="shared" si="1"/>
        <v>0</v>
      </c>
      <c r="O99" s="69">
        <f t="shared" si="1"/>
        <v>1.3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0.7</v>
      </c>
      <c r="X99">
        <f t="shared" si="1"/>
        <v>0.18511999999999998</v>
      </c>
      <c r="Y99">
        <f t="shared" si="1"/>
        <v>4.4241600000000023</v>
      </c>
      <c r="Z99">
        <f t="shared" si="1"/>
        <v>5.9684999999999995E-2</v>
      </c>
      <c r="AA99">
        <f t="shared" si="1"/>
        <v>1.5088799999999978</v>
      </c>
      <c r="AB99">
        <f t="shared" si="1"/>
        <v>0.53400000000000003</v>
      </c>
      <c r="AC99">
        <f t="shared" si="1"/>
        <v>0.21171000000000009</v>
      </c>
      <c r="AD99">
        <f t="shared" si="1"/>
        <v>0.6</v>
      </c>
      <c r="AE99">
        <f t="shared" si="1"/>
        <v>5.4160000000000021E-2</v>
      </c>
      <c r="AF99">
        <f t="shared" si="1"/>
        <v>0.32850000000000001</v>
      </c>
      <c r="AG99">
        <f t="shared" si="1"/>
        <v>1.5148799999999978</v>
      </c>
      <c r="AH99">
        <f t="shared" si="1"/>
        <v>1.9850000000000003E-2</v>
      </c>
      <c r="AI99">
        <f t="shared" si="1"/>
        <v>0.43524000000000024</v>
      </c>
      <c r="AJ99">
        <f t="shared" si="1"/>
        <v>1.2014400000000005</v>
      </c>
      <c r="AK99">
        <f t="shared" si="1"/>
        <v>0.57239999999999891</v>
      </c>
      <c r="AL99">
        <f t="shared" si="1"/>
        <v>2.402880000000001</v>
      </c>
      <c r="AM99">
        <f t="shared" si="1"/>
        <v>2.2982400000000038</v>
      </c>
      <c r="AN99">
        <f t="shared" si="1"/>
        <v>0.30407999999999996</v>
      </c>
      <c r="AO99">
        <f t="shared" si="1"/>
        <v>1.7412000000000027</v>
      </c>
      <c r="AP99">
        <f t="shared" si="1"/>
        <v>1.7412000000000027</v>
      </c>
      <c r="AQ99">
        <f t="shared" si="1"/>
        <v>0.30381999999999981</v>
      </c>
      <c r="AR99">
        <f t="shared" si="1"/>
        <v>0.70959999999999979</v>
      </c>
      <c r="AS99">
        <f t="shared" si="1"/>
        <v>0.80703499999999984</v>
      </c>
      <c r="AT99">
        <f t="shared" si="1"/>
        <v>0.11615999999999976</v>
      </c>
      <c r="AU99">
        <f t="shared" si="1"/>
        <v>0.10446000000000005</v>
      </c>
      <c r="AV99">
        <f t="shared" si="1"/>
        <v>0.11125</v>
      </c>
      <c r="AW99">
        <f t="shared" si="1"/>
        <v>1.6453299999999988</v>
      </c>
      <c r="AX99">
        <f t="shared" si="1"/>
        <v>3.0026400000000022</v>
      </c>
      <c r="AY99">
        <f t="shared" si="1"/>
        <v>1.7412000000000027</v>
      </c>
      <c r="AZ99">
        <f t="shared" si="1"/>
        <v>1.8571200000000021</v>
      </c>
      <c r="BA99">
        <f t="shared" si="1"/>
        <v>1.1143199999999991</v>
      </c>
      <c r="BB99">
        <f t="shared" si="1"/>
        <v>0.58031999999999995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45169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4</v>
      </c>
      <c r="U1" s="218" t="s">
        <v>326</v>
      </c>
      <c r="V1" s="219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45169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549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0.26</v>
      </c>
      <c r="M3" s="72">
        <v>0</v>
      </c>
      <c r="N3" s="71">
        <v>-388</v>
      </c>
      <c r="O3" s="53">
        <v>-156</v>
      </c>
      <c r="P3" s="53">
        <v>-40</v>
      </c>
      <c r="Q3" s="53">
        <v>-20</v>
      </c>
      <c r="R3" s="53">
        <v>0</v>
      </c>
      <c r="S3" s="72">
        <v>0</v>
      </c>
      <c r="T3" t="s">
        <v>549</v>
      </c>
      <c r="U3" s="73">
        <v>-604</v>
      </c>
      <c r="V3" s="74">
        <v>0.26</v>
      </c>
      <c r="W3">
        <v>-388</v>
      </c>
      <c r="X3">
        <v>-156</v>
      </c>
      <c r="Y3">
        <v>0</v>
      </c>
      <c r="Z3">
        <v>0.26</v>
      </c>
      <c r="AA3">
        <v>-20</v>
      </c>
      <c r="AB3">
        <v>0</v>
      </c>
      <c r="AC3">
        <v>-40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0.19</v>
      </c>
      <c r="M4" s="74">
        <v>0</v>
      </c>
      <c r="N4" s="73">
        <v>-184</v>
      </c>
      <c r="O4" s="46">
        <v>-142</v>
      </c>
      <c r="P4" s="46">
        <v>-25</v>
      </c>
      <c r="Q4" s="46">
        <v>-20</v>
      </c>
      <c r="R4" s="46">
        <v>0</v>
      </c>
      <c r="S4" s="74">
        <v>0</v>
      </c>
      <c r="U4" s="73">
        <v>-371</v>
      </c>
      <c r="V4" s="74">
        <v>0.19</v>
      </c>
      <c r="W4">
        <v>-184</v>
      </c>
      <c r="X4">
        <v>-142</v>
      </c>
      <c r="Y4">
        <v>0</v>
      </c>
      <c r="Z4">
        <v>0.19</v>
      </c>
      <c r="AA4">
        <v>-20</v>
      </c>
      <c r="AB4">
        <v>0</v>
      </c>
      <c r="AC4">
        <v>-25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0.2</v>
      </c>
      <c r="M5" s="74">
        <v>0</v>
      </c>
      <c r="N5" s="73">
        <v>-180</v>
      </c>
      <c r="O5" s="46">
        <v>-126</v>
      </c>
      <c r="P5" s="46">
        <v>-25</v>
      </c>
      <c r="Q5" s="46">
        <v>-40</v>
      </c>
      <c r="R5" s="46">
        <v>0</v>
      </c>
      <c r="S5" s="74">
        <v>0</v>
      </c>
      <c r="U5" s="73">
        <v>-371</v>
      </c>
      <c r="V5" s="74">
        <v>0.2</v>
      </c>
      <c r="W5">
        <v>-180</v>
      </c>
      <c r="X5">
        <v>-126</v>
      </c>
      <c r="Y5">
        <v>0</v>
      </c>
      <c r="Z5">
        <v>0.2</v>
      </c>
      <c r="AA5">
        <v>-40</v>
      </c>
      <c r="AB5">
        <v>0</v>
      </c>
      <c r="AC5">
        <v>-25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0.2</v>
      </c>
      <c r="M6" s="74">
        <v>0</v>
      </c>
      <c r="N6" s="73">
        <v>-197</v>
      </c>
      <c r="O6" s="46">
        <v>-124</v>
      </c>
      <c r="P6" s="46">
        <v>-25</v>
      </c>
      <c r="Q6" s="46">
        <v>-45</v>
      </c>
      <c r="R6" s="46">
        <v>0</v>
      </c>
      <c r="S6" s="74">
        <v>0</v>
      </c>
      <c r="U6" s="73">
        <v>-391</v>
      </c>
      <c r="V6" s="74">
        <v>0.2</v>
      </c>
      <c r="W6">
        <v>-197</v>
      </c>
      <c r="X6">
        <v>-124</v>
      </c>
      <c r="Y6">
        <v>0</v>
      </c>
      <c r="Z6">
        <v>0.2</v>
      </c>
      <c r="AA6">
        <v>-45</v>
      </c>
      <c r="AB6">
        <v>0</v>
      </c>
      <c r="AC6">
        <v>-25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0.18</v>
      </c>
      <c r="M7" s="74">
        <v>0</v>
      </c>
      <c r="N7" s="73">
        <v>-55</v>
      </c>
      <c r="O7" s="46">
        <v>-117</v>
      </c>
      <c r="P7" s="46">
        <v>-35</v>
      </c>
      <c r="Q7" s="46">
        <v>-60</v>
      </c>
      <c r="R7" s="46">
        <v>0</v>
      </c>
      <c r="S7" s="74">
        <v>0</v>
      </c>
      <c r="U7" s="73">
        <v>-267</v>
      </c>
      <c r="V7" s="74">
        <v>0.18</v>
      </c>
      <c r="W7">
        <v>-55</v>
      </c>
      <c r="X7">
        <v>-117</v>
      </c>
      <c r="Y7">
        <v>0</v>
      </c>
      <c r="Z7">
        <v>0.18</v>
      </c>
      <c r="AA7">
        <v>-60</v>
      </c>
      <c r="AB7">
        <v>0</v>
      </c>
      <c r="AC7">
        <v>-35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0.16</v>
      </c>
      <c r="M8" s="74">
        <v>0</v>
      </c>
      <c r="N8" s="73">
        <v>-7</v>
      </c>
      <c r="O8" s="46">
        <v>-112</v>
      </c>
      <c r="P8" s="46">
        <v>-30</v>
      </c>
      <c r="Q8" s="46">
        <v>-60</v>
      </c>
      <c r="R8" s="46">
        <v>0</v>
      </c>
      <c r="S8" s="74">
        <v>0</v>
      </c>
      <c r="U8" s="73">
        <v>-209</v>
      </c>
      <c r="V8" s="74">
        <v>0.16</v>
      </c>
      <c r="W8">
        <v>-7</v>
      </c>
      <c r="X8">
        <v>-112</v>
      </c>
      <c r="Y8">
        <v>0</v>
      </c>
      <c r="Z8">
        <v>0.16</v>
      </c>
      <c r="AA8">
        <v>-60</v>
      </c>
      <c r="AB8">
        <v>0</v>
      </c>
      <c r="AC8">
        <v>-30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0.17</v>
      </c>
      <c r="M9" s="74">
        <v>0</v>
      </c>
      <c r="N9" s="73">
        <v>0</v>
      </c>
      <c r="O9" s="46">
        <v>-99</v>
      </c>
      <c r="P9" s="46">
        <v>0</v>
      </c>
      <c r="Q9" s="46">
        <v>-60</v>
      </c>
      <c r="R9" s="46">
        <v>0</v>
      </c>
      <c r="S9" s="74">
        <v>0</v>
      </c>
      <c r="U9" s="73">
        <v>-159</v>
      </c>
      <c r="V9" s="74">
        <v>0.17</v>
      </c>
      <c r="W9">
        <v>0</v>
      </c>
      <c r="X9">
        <v>-99</v>
      </c>
      <c r="Y9">
        <v>0</v>
      </c>
      <c r="Z9">
        <v>0.17</v>
      </c>
      <c r="AA9">
        <v>-60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0.16</v>
      </c>
      <c r="M10" s="74">
        <v>0</v>
      </c>
      <c r="N10" s="73">
        <v>0</v>
      </c>
      <c r="O10" s="46">
        <v>-99</v>
      </c>
      <c r="P10" s="46">
        <v>0</v>
      </c>
      <c r="Q10" s="46">
        <v>-60</v>
      </c>
      <c r="R10" s="46">
        <v>0</v>
      </c>
      <c r="S10" s="74">
        <v>0</v>
      </c>
      <c r="U10" s="73">
        <v>-159</v>
      </c>
      <c r="V10" s="74">
        <v>0.16</v>
      </c>
      <c r="W10">
        <v>0</v>
      </c>
      <c r="X10">
        <v>-99</v>
      </c>
      <c r="Y10">
        <v>0</v>
      </c>
      <c r="Z10">
        <v>0.16</v>
      </c>
      <c r="AA10">
        <v>-60</v>
      </c>
      <c r="AB10">
        <v>0</v>
      </c>
      <c r="AC10">
        <v>0</v>
      </c>
    </row>
    <row r="11" spans="1:29">
      <c r="G11" t="s">
        <v>53</v>
      </c>
      <c r="H11" s="73">
        <v>3.24</v>
      </c>
      <c r="I11" s="46">
        <v>0</v>
      </c>
      <c r="J11" s="46">
        <v>0.85</v>
      </c>
      <c r="K11" s="46">
        <v>0</v>
      </c>
      <c r="L11" s="46">
        <v>0.19</v>
      </c>
      <c r="M11" s="74">
        <v>0</v>
      </c>
      <c r="N11" s="73">
        <v>0</v>
      </c>
      <c r="O11" s="46">
        <v>-46</v>
      </c>
      <c r="P11" s="46">
        <v>0</v>
      </c>
      <c r="Q11" s="46">
        <v>-65</v>
      </c>
      <c r="R11" s="46">
        <v>0</v>
      </c>
      <c r="S11" s="74">
        <v>0</v>
      </c>
      <c r="U11" s="73">
        <v>-111</v>
      </c>
      <c r="V11" s="74">
        <v>4.28</v>
      </c>
      <c r="W11">
        <v>3.24</v>
      </c>
      <c r="X11">
        <v>-46</v>
      </c>
      <c r="Y11">
        <v>0</v>
      </c>
      <c r="Z11">
        <v>0.19</v>
      </c>
      <c r="AA11">
        <v>-65</v>
      </c>
      <c r="AB11">
        <v>0</v>
      </c>
      <c r="AC11">
        <v>0.85</v>
      </c>
    </row>
    <row r="12" spans="1:29">
      <c r="G12" t="s">
        <v>54</v>
      </c>
      <c r="H12" s="73">
        <v>1.85</v>
      </c>
      <c r="I12" s="46">
        <v>0</v>
      </c>
      <c r="J12" s="46">
        <v>1.63</v>
      </c>
      <c r="K12" s="46">
        <v>0</v>
      </c>
      <c r="L12" s="46">
        <v>0.18</v>
      </c>
      <c r="M12" s="74">
        <v>0</v>
      </c>
      <c r="N12" s="73">
        <v>0</v>
      </c>
      <c r="O12" s="46">
        <v>-36</v>
      </c>
      <c r="P12" s="46">
        <v>0</v>
      </c>
      <c r="Q12" s="46">
        <v>-65</v>
      </c>
      <c r="R12" s="46">
        <v>0</v>
      </c>
      <c r="S12" s="74">
        <v>0</v>
      </c>
      <c r="U12" s="73">
        <v>-101</v>
      </c>
      <c r="V12" s="74">
        <v>3.66</v>
      </c>
      <c r="W12">
        <v>1.85</v>
      </c>
      <c r="X12">
        <v>-36</v>
      </c>
      <c r="Y12">
        <v>0</v>
      </c>
      <c r="Z12">
        <v>0.18</v>
      </c>
      <c r="AA12">
        <v>-65</v>
      </c>
      <c r="AB12">
        <v>0</v>
      </c>
      <c r="AC12">
        <v>1.63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0.21</v>
      </c>
      <c r="M13" s="74">
        <v>0</v>
      </c>
      <c r="N13" s="73">
        <v>0</v>
      </c>
      <c r="O13" s="46">
        <v>-44</v>
      </c>
      <c r="P13" s="46">
        <v>0</v>
      </c>
      <c r="Q13" s="46">
        <v>-65</v>
      </c>
      <c r="R13" s="46">
        <v>0</v>
      </c>
      <c r="S13" s="74">
        <v>0</v>
      </c>
      <c r="U13" s="73">
        <v>-109</v>
      </c>
      <c r="V13" s="74">
        <v>0.21</v>
      </c>
      <c r="W13">
        <v>0</v>
      </c>
      <c r="X13">
        <v>-44</v>
      </c>
      <c r="Y13">
        <v>0</v>
      </c>
      <c r="Z13">
        <v>0.21</v>
      </c>
      <c r="AA13">
        <v>-65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0.2</v>
      </c>
      <c r="M14" s="74">
        <v>0</v>
      </c>
      <c r="N14" s="73">
        <v>0</v>
      </c>
      <c r="O14" s="46">
        <v>-39</v>
      </c>
      <c r="P14" s="46">
        <v>0</v>
      </c>
      <c r="Q14" s="46">
        <v>-65</v>
      </c>
      <c r="R14" s="46">
        <v>0</v>
      </c>
      <c r="S14" s="74">
        <v>0</v>
      </c>
      <c r="U14" s="73">
        <v>-104</v>
      </c>
      <c r="V14" s="74">
        <v>0.2</v>
      </c>
      <c r="W14">
        <v>0</v>
      </c>
      <c r="X14">
        <v>-39</v>
      </c>
      <c r="Y14">
        <v>0</v>
      </c>
      <c r="Z14">
        <v>0.2</v>
      </c>
      <c r="AA14">
        <v>-65</v>
      </c>
      <c r="AB14">
        <v>0</v>
      </c>
      <c r="AC14">
        <v>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0.3</v>
      </c>
      <c r="M15" s="74">
        <v>0</v>
      </c>
      <c r="N15" s="73">
        <v>0</v>
      </c>
      <c r="O15" s="46">
        <v>-27</v>
      </c>
      <c r="P15" s="46">
        <v>0</v>
      </c>
      <c r="Q15" s="46">
        <v>-65</v>
      </c>
      <c r="R15" s="46">
        <v>0</v>
      </c>
      <c r="S15" s="74">
        <v>0</v>
      </c>
      <c r="U15" s="73">
        <v>-92</v>
      </c>
      <c r="V15" s="74">
        <v>0.3</v>
      </c>
      <c r="W15">
        <v>0</v>
      </c>
      <c r="X15">
        <v>-27</v>
      </c>
      <c r="Y15">
        <v>0</v>
      </c>
      <c r="Z15">
        <v>0.3</v>
      </c>
      <c r="AA15">
        <v>-65</v>
      </c>
      <c r="AB15">
        <v>0</v>
      </c>
      <c r="AC15">
        <v>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0.31</v>
      </c>
      <c r="M16" s="74">
        <v>0</v>
      </c>
      <c r="N16" s="73">
        <v>0</v>
      </c>
      <c r="O16" s="46">
        <v>-26</v>
      </c>
      <c r="P16" s="46">
        <v>0</v>
      </c>
      <c r="Q16" s="46">
        <v>-65</v>
      </c>
      <c r="R16" s="46">
        <v>0</v>
      </c>
      <c r="S16" s="74">
        <v>0</v>
      </c>
      <c r="U16" s="73">
        <v>-91</v>
      </c>
      <c r="V16" s="74">
        <v>0.31</v>
      </c>
      <c r="W16">
        <v>0</v>
      </c>
      <c r="X16">
        <v>-26</v>
      </c>
      <c r="Y16">
        <v>0</v>
      </c>
      <c r="Z16">
        <v>0.31</v>
      </c>
      <c r="AA16">
        <v>-65</v>
      </c>
      <c r="AB16">
        <v>0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0.45</v>
      </c>
      <c r="M17" s="74">
        <v>0</v>
      </c>
      <c r="N17" s="73">
        <v>0</v>
      </c>
      <c r="O17" s="46">
        <v>-25</v>
      </c>
      <c r="P17" s="46">
        <v>0</v>
      </c>
      <c r="Q17" s="46">
        <v>-65</v>
      </c>
      <c r="R17" s="46">
        <v>0</v>
      </c>
      <c r="S17" s="74">
        <v>0</v>
      </c>
      <c r="U17" s="73">
        <v>-90</v>
      </c>
      <c r="V17" s="74">
        <v>0.45</v>
      </c>
      <c r="W17">
        <v>0</v>
      </c>
      <c r="X17">
        <v>-25</v>
      </c>
      <c r="Y17">
        <v>0</v>
      </c>
      <c r="Z17">
        <v>0.45</v>
      </c>
      <c r="AA17">
        <v>-65</v>
      </c>
      <c r="AB17">
        <v>0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0.46</v>
      </c>
      <c r="M18" s="74">
        <v>0</v>
      </c>
      <c r="N18" s="73">
        <v>0</v>
      </c>
      <c r="O18" s="46">
        <v>-15</v>
      </c>
      <c r="P18" s="46">
        <v>0</v>
      </c>
      <c r="Q18" s="46">
        <v>-70</v>
      </c>
      <c r="R18" s="46">
        <v>0</v>
      </c>
      <c r="S18" s="74">
        <v>0</v>
      </c>
      <c r="U18" s="73">
        <v>-85</v>
      </c>
      <c r="V18" s="74">
        <v>0.46</v>
      </c>
      <c r="W18">
        <v>0</v>
      </c>
      <c r="X18">
        <v>-15</v>
      </c>
      <c r="Y18">
        <v>0</v>
      </c>
      <c r="Z18">
        <v>0.46</v>
      </c>
      <c r="AA18">
        <v>-70</v>
      </c>
      <c r="AB18">
        <v>0</v>
      </c>
      <c r="AC18">
        <v>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0.49</v>
      </c>
      <c r="M19" s="74">
        <v>0</v>
      </c>
      <c r="N19" s="73">
        <v>-30</v>
      </c>
      <c r="O19" s="46">
        <v>-32</v>
      </c>
      <c r="P19" s="46">
        <v>-15</v>
      </c>
      <c r="Q19" s="46">
        <v>-70</v>
      </c>
      <c r="R19" s="46">
        <v>0</v>
      </c>
      <c r="S19" s="74">
        <v>0</v>
      </c>
      <c r="U19" s="73">
        <v>-147</v>
      </c>
      <c r="V19" s="74">
        <v>0.49</v>
      </c>
      <c r="W19">
        <v>-30</v>
      </c>
      <c r="X19">
        <v>-32</v>
      </c>
      <c r="Y19">
        <v>0</v>
      </c>
      <c r="Z19">
        <v>0.49</v>
      </c>
      <c r="AA19">
        <v>-70</v>
      </c>
      <c r="AB19">
        <v>0</v>
      </c>
      <c r="AC19">
        <v>-15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0.44</v>
      </c>
      <c r="M20" s="74">
        <v>0</v>
      </c>
      <c r="N20" s="73">
        <v>-49</v>
      </c>
      <c r="O20" s="46">
        <v>-24</v>
      </c>
      <c r="P20" s="46">
        <v>0</v>
      </c>
      <c r="Q20" s="46">
        <v>-70</v>
      </c>
      <c r="R20" s="46">
        <v>0</v>
      </c>
      <c r="S20" s="74">
        <v>0</v>
      </c>
      <c r="U20" s="73">
        <v>-143</v>
      </c>
      <c r="V20" s="74">
        <v>0.44</v>
      </c>
      <c r="W20">
        <v>-49</v>
      </c>
      <c r="X20">
        <v>-24</v>
      </c>
      <c r="Y20">
        <v>0</v>
      </c>
      <c r="Z20">
        <v>0.44</v>
      </c>
      <c r="AA20">
        <v>-70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0.44</v>
      </c>
      <c r="M21" s="74">
        <v>0</v>
      </c>
      <c r="N21" s="73">
        <v>-9</v>
      </c>
      <c r="O21" s="46">
        <v>-36</v>
      </c>
      <c r="P21" s="46">
        <v>0</v>
      </c>
      <c r="Q21" s="46">
        <v>-70</v>
      </c>
      <c r="R21" s="46">
        <v>0</v>
      </c>
      <c r="S21" s="74">
        <v>0</v>
      </c>
      <c r="U21" s="73">
        <v>-115</v>
      </c>
      <c r="V21" s="74">
        <v>0.44</v>
      </c>
      <c r="W21">
        <v>-9</v>
      </c>
      <c r="X21">
        <v>-36</v>
      </c>
      <c r="Y21">
        <v>0</v>
      </c>
      <c r="Z21">
        <v>0.44</v>
      </c>
      <c r="AA21">
        <v>-70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0.44</v>
      </c>
      <c r="M22" s="74">
        <v>0</v>
      </c>
      <c r="N22" s="73">
        <v>-28</v>
      </c>
      <c r="O22" s="46">
        <v>-38</v>
      </c>
      <c r="P22" s="46">
        <v>0</v>
      </c>
      <c r="Q22" s="46">
        <v>-70</v>
      </c>
      <c r="R22" s="46">
        <v>0</v>
      </c>
      <c r="S22" s="74">
        <v>0</v>
      </c>
      <c r="U22" s="73">
        <v>-136</v>
      </c>
      <c r="V22" s="74">
        <v>0.44</v>
      </c>
      <c r="W22">
        <v>-28</v>
      </c>
      <c r="X22">
        <v>-38</v>
      </c>
      <c r="Y22">
        <v>0</v>
      </c>
      <c r="Z22">
        <v>0.44</v>
      </c>
      <c r="AA22">
        <v>-70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0.52</v>
      </c>
      <c r="M23" s="74">
        <v>0</v>
      </c>
      <c r="N23" s="73">
        <v>-51</v>
      </c>
      <c r="O23" s="46">
        <v>-84</v>
      </c>
      <c r="P23" s="46">
        <v>0</v>
      </c>
      <c r="Q23" s="46">
        <v>-70</v>
      </c>
      <c r="R23" s="46">
        <v>0</v>
      </c>
      <c r="S23" s="74">
        <v>0</v>
      </c>
      <c r="U23" s="73">
        <v>-205</v>
      </c>
      <c r="V23" s="74">
        <v>0.52</v>
      </c>
      <c r="W23">
        <v>-51</v>
      </c>
      <c r="X23">
        <v>-84</v>
      </c>
      <c r="Y23">
        <v>0</v>
      </c>
      <c r="Z23">
        <v>0.52</v>
      </c>
      <c r="AA23">
        <v>-70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0.46</v>
      </c>
      <c r="M24" s="74">
        <v>0.01</v>
      </c>
      <c r="N24" s="73">
        <v>-71</v>
      </c>
      <c r="O24" s="46">
        <v>-83</v>
      </c>
      <c r="P24" s="46">
        <v>0</v>
      </c>
      <c r="Q24" s="46">
        <v>-70</v>
      </c>
      <c r="R24" s="46">
        <v>0</v>
      </c>
      <c r="S24" s="74">
        <v>0</v>
      </c>
      <c r="U24" s="73">
        <v>-224</v>
      </c>
      <c r="V24" s="74">
        <v>0.47</v>
      </c>
      <c r="W24">
        <v>-71</v>
      </c>
      <c r="X24">
        <v>-83</v>
      </c>
      <c r="Y24">
        <v>0</v>
      </c>
      <c r="Z24">
        <v>0.46</v>
      </c>
      <c r="AA24">
        <v>-70</v>
      </c>
      <c r="AB24">
        <v>0.01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0.44</v>
      </c>
      <c r="M25" s="74">
        <v>0.09</v>
      </c>
      <c r="N25" s="73">
        <v>-93</v>
      </c>
      <c r="O25" s="46">
        <v>-87</v>
      </c>
      <c r="P25" s="46">
        <v>0</v>
      </c>
      <c r="Q25" s="46">
        <v>-75</v>
      </c>
      <c r="R25" s="46">
        <v>0</v>
      </c>
      <c r="S25" s="74">
        <v>0</v>
      </c>
      <c r="U25" s="73">
        <v>-255</v>
      </c>
      <c r="V25" s="74">
        <v>0.53</v>
      </c>
      <c r="W25">
        <v>-93</v>
      </c>
      <c r="X25">
        <v>-87</v>
      </c>
      <c r="Y25">
        <v>0</v>
      </c>
      <c r="Z25">
        <v>0.44</v>
      </c>
      <c r="AA25">
        <v>-75</v>
      </c>
      <c r="AB25">
        <v>0.09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0.41</v>
      </c>
      <c r="M26" s="74">
        <v>0.12</v>
      </c>
      <c r="N26" s="73">
        <v>-114</v>
      </c>
      <c r="O26" s="46">
        <v>-88</v>
      </c>
      <c r="P26" s="46">
        <v>0</v>
      </c>
      <c r="Q26" s="46">
        <v>-75</v>
      </c>
      <c r="R26" s="46">
        <v>0</v>
      </c>
      <c r="S26" s="74">
        <v>0</v>
      </c>
      <c r="U26" s="73">
        <v>-277</v>
      </c>
      <c r="V26" s="74">
        <v>0.53</v>
      </c>
      <c r="W26">
        <v>-114</v>
      </c>
      <c r="X26">
        <v>-88</v>
      </c>
      <c r="Y26">
        <v>0</v>
      </c>
      <c r="Z26">
        <v>0.41</v>
      </c>
      <c r="AA26">
        <v>-75</v>
      </c>
      <c r="AB26">
        <v>0.12</v>
      </c>
      <c r="AC26">
        <v>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0.38</v>
      </c>
      <c r="M27" s="74">
        <v>0.08</v>
      </c>
      <c r="N27" s="73">
        <v>-61</v>
      </c>
      <c r="O27" s="46">
        <v>-65</v>
      </c>
      <c r="P27" s="46">
        <v>0</v>
      </c>
      <c r="Q27" s="46">
        <v>-75</v>
      </c>
      <c r="R27" s="46">
        <v>0</v>
      </c>
      <c r="S27" s="74">
        <v>0</v>
      </c>
      <c r="U27" s="73">
        <v>-201</v>
      </c>
      <c r="V27" s="74">
        <v>0.46</v>
      </c>
      <c r="W27">
        <v>-61</v>
      </c>
      <c r="X27">
        <v>-65</v>
      </c>
      <c r="Y27">
        <v>0</v>
      </c>
      <c r="Z27">
        <v>0.38</v>
      </c>
      <c r="AA27">
        <v>-75</v>
      </c>
      <c r="AB27">
        <v>0.08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0.33</v>
      </c>
      <c r="M28" s="74">
        <v>0.11</v>
      </c>
      <c r="N28" s="73">
        <v>-73</v>
      </c>
      <c r="O28" s="46">
        <v>-67</v>
      </c>
      <c r="P28" s="46">
        <v>0</v>
      </c>
      <c r="Q28" s="46">
        <v>-75</v>
      </c>
      <c r="R28" s="46">
        <v>0</v>
      </c>
      <c r="S28" s="74">
        <v>0</v>
      </c>
      <c r="U28" s="73">
        <v>-215</v>
      </c>
      <c r="V28" s="74">
        <v>0.44</v>
      </c>
      <c r="W28">
        <v>-73</v>
      </c>
      <c r="X28">
        <v>-67</v>
      </c>
      <c r="Y28">
        <v>0</v>
      </c>
      <c r="Z28">
        <v>0.33</v>
      </c>
      <c r="AA28">
        <v>-75</v>
      </c>
      <c r="AB28">
        <v>0.11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0.24</v>
      </c>
      <c r="M29" s="74">
        <v>0.12</v>
      </c>
      <c r="N29" s="73">
        <v>-49</v>
      </c>
      <c r="O29" s="46">
        <v>-24</v>
      </c>
      <c r="P29" s="46">
        <v>-10</v>
      </c>
      <c r="Q29" s="46">
        <v>-65</v>
      </c>
      <c r="R29" s="46">
        <v>0</v>
      </c>
      <c r="S29" s="74">
        <v>0</v>
      </c>
      <c r="U29" s="73">
        <v>-148</v>
      </c>
      <c r="V29" s="74">
        <v>0.36</v>
      </c>
      <c r="W29">
        <v>-49</v>
      </c>
      <c r="X29">
        <v>-24</v>
      </c>
      <c r="Y29">
        <v>0</v>
      </c>
      <c r="Z29">
        <v>0.24</v>
      </c>
      <c r="AA29">
        <v>-65</v>
      </c>
      <c r="AB29">
        <v>0.12</v>
      </c>
      <c r="AC29">
        <v>-10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0.26</v>
      </c>
      <c r="M30" s="74">
        <v>0.14000000000000001</v>
      </c>
      <c r="N30" s="73">
        <v>-85</v>
      </c>
      <c r="O30" s="46">
        <v>-24</v>
      </c>
      <c r="P30" s="46">
        <v>-15</v>
      </c>
      <c r="Q30" s="46">
        <v>-65</v>
      </c>
      <c r="R30" s="46">
        <v>0</v>
      </c>
      <c r="S30" s="74">
        <v>0</v>
      </c>
      <c r="U30" s="73">
        <v>-189</v>
      </c>
      <c r="V30" s="74">
        <v>0.4</v>
      </c>
      <c r="W30">
        <v>-85</v>
      </c>
      <c r="X30">
        <v>-24</v>
      </c>
      <c r="Y30">
        <v>0</v>
      </c>
      <c r="Z30">
        <v>0.26</v>
      </c>
      <c r="AA30">
        <v>-65</v>
      </c>
      <c r="AB30">
        <v>0.14000000000000001</v>
      </c>
      <c r="AC30">
        <v>-15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0.32</v>
      </c>
      <c r="M31" s="74">
        <v>0.12</v>
      </c>
      <c r="N31" s="73">
        <v>-85</v>
      </c>
      <c r="O31" s="46">
        <v>-19</v>
      </c>
      <c r="P31" s="46">
        <v>-60</v>
      </c>
      <c r="Q31" s="46">
        <v>-55</v>
      </c>
      <c r="R31" s="46">
        <v>0</v>
      </c>
      <c r="S31" s="74">
        <v>0</v>
      </c>
      <c r="U31" s="73">
        <v>-219</v>
      </c>
      <c r="V31" s="74">
        <v>0.44</v>
      </c>
      <c r="W31">
        <v>-85</v>
      </c>
      <c r="X31">
        <v>-19</v>
      </c>
      <c r="Y31">
        <v>0</v>
      </c>
      <c r="Z31">
        <v>0.32</v>
      </c>
      <c r="AA31">
        <v>-55</v>
      </c>
      <c r="AB31">
        <v>0.12</v>
      </c>
      <c r="AC31">
        <v>-60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0.31</v>
      </c>
      <c r="M32" s="74">
        <v>0.1</v>
      </c>
      <c r="N32" s="73">
        <v>-87</v>
      </c>
      <c r="O32" s="46">
        <v>-16</v>
      </c>
      <c r="P32" s="46">
        <v>-60</v>
      </c>
      <c r="Q32" s="46">
        <v>-45</v>
      </c>
      <c r="R32" s="46">
        <v>0</v>
      </c>
      <c r="S32" s="74">
        <v>0</v>
      </c>
      <c r="U32" s="73">
        <v>-208</v>
      </c>
      <c r="V32" s="74">
        <v>0.41</v>
      </c>
      <c r="W32">
        <v>-87</v>
      </c>
      <c r="X32">
        <v>-16</v>
      </c>
      <c r="Y32">
        <v>0</v>
      </c>
      <c r="Z32">
        <v>0.31</v>
      </c>
      <c r="AA32">
        <v>-45</v>
      </c>
      <c r="AB32">
        <v>0.1</v>
      </c>
      <c r="AC32">
        <v>-60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0.39</v>
      </c>
      <c r="M33" s="74">
        <v>0.06</v>
      </c>
      <c r="N33" s="73">
        <v>-113</v>
      </c>
      <c r="O33" s="46">
        <v>-23</v>
      </c>
      <c r="P33" s="46">
        <v>-50</v>
      </c>
      <c r="Q33" s="46">
        <v>-35</v>
      </c>
      <c r="R33" s="46">
        <v>0</v>
      </c>
      <c r="S33" s="74">
        <v>0</v>
      </c>
      <c r="U33" s="73">
        <v>-221</v>
      </c>
      <c r="V33" s="74">
        <v>0.45</v>
      </c>
      <c r="W33">
        <v>-113</v>
      </c>
      <c r="X33">
        <v>-23</v>
      </c>
      <c r="Y33">
        <v>0</v>
      </c>
      <c r="Z33">
        <v>0.39</v>
      </c>
      <c r="AA33">
        <v>-35</v>
      </c>
      <c r="AB33">
        <v>0.06</v>
      </c>
      <c r="AC33">
        <v>-50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0.49</v>
      </c>
      <c r="M34" s="74">
        <v>0.01</v>
      </c>
      <c r="N34" s="73">
        <v>-126</v>
      </c>
      <c r="O34" s="46">
        <v>-17</v>
      </c>
      <c r="P34" s="46">
        <v>-60</v>
      </c>
      <c r="Q34" s="46">
        <v>-25</v>
      </c>
      <c r="R34" s="46">
        <v>0</v>
      </c>
      <c r="S34" s="74">
        <v>0</v>
      </c>
      <c r="U34" s="73">
        <v>-228</v>
      </c>
      <c r="V34" s="74">
        <v>0.5</v>
      </c>
      <c r="W34">
        <v>-126</v>
      </c>
      <c r="X34">
        <v>-17</v>
      </c>
      <c r="Y34">
        <v>0</v>
      </c>
      <c r="Z34">
        <v>0.49</v>
      </c>
      <c r="AA34">
        <v>-25</v>
      </c>
      <c r="AB34">
        <v>0.01</v>
      </c>
      <c r="AC34">
        <v>-60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0.61</v>
      </c>
      <c r="M35" s="74">
        <v>0.01</v>
      </c>
      <c r="N35" s="73">
        <v>-114</v>
      </c>
      <c r="O35" s="46">
        <v>-20</v>
      </c>
      <c r="P35" s="46">
        <v>-50</v>
      </c>
      <c r="Q35" s="46">
        <v>-10</v>
      </c>
      <c r="R35" s="46">
        <v>0</v>
      </c>
      <c r="S35" s="74">
        <v>0</v>
      </c>
      <c r="U35" s="73">
        <v>-194</v>
      </c>
      <c r="V35" s="74">
        <v>0.62</v>
      </c>
      <c r="W35">
        <v>-114</v>
      </c>
      <c r="X35">
        <v>-20</v>
      </c>
      <c r="Y35">
        <v>0</v>
      </c>
      <c r="Z35">
        <v>0.61</v>
      </c>
      <c r="AA35">
        <v>-10</v>
      </c>
      <c r="AB35">
        <v>0.01</v>
      </c>
      <c r="AC35">
        <v>-50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0.92</v>
      </c>
      <c r="M36" s="74">
        <v>0</v>
      </c>
      <c r="N36" s="73">
        <v>-103</v>
      </c>
      <c r="O36" s="46">
        <v>-21</v>
      </c>
      <c r="P36" s="46">
        <v>-50</v>
      </c>
      <c r="Q36" s="46">
        <v>0</v>
      </c>
      <c r="R36" s="46">
        <v>0</v>
      </c>
      <c r="S36" s="74">
        <v>0</v>
      </c>
      <c r="U36" s="73">
        <v>-174</v>
      </c>
      <c r="V36" s="74">
        <v>0.92</v>
      </c>
      <c r="W36">
        <v>-103</v>
      </c>
      <c r="X36">
        <v>-21</v>
      </c>
      <c r="Y36">
        <v>0</v>
      </c>
      <c r="Z36">
        <v>0.92</v>
      </c>
      <c r="AA36">
        <v>0</v>
      </c>
      <c r="AB36">
        <v>0</v>
      </c>
      <c r="AC36">
        <v>-50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1.05</v>
      </c>
      <c r="M37" s="74">
        <v>0</v>
      </c>
      <c r="N37" s="73">
        <v>-158</v>
      </c>
      <c r="O37" s="46">
        <v>-52</v>
      </c>
      <c r="P37" s="46">
        <v>-30</v>
      </c>
      <c r="Q37" s="46">
        <v>0</v>
      </c>
      <c r="R37" s="46">
        <v>0</v>
      </c>
      <c r="S37" s="74">
        <v>0</v>
      </c>
      <c r="U37" s="73">
        <v>-240</v>
      </c>
      <c r="V37" s="74">
        <v>1.05</v>
      </c>
      <c r="W37">
        <v>-158</v>
      </c>
      <c r="X37">
        <v>-52</v>
      </c>
      <c r="Y37">
        <v>0</v>
      </c>
      <c r="Z37">
        <v>1.05</v>
      </c>
      <c r="AA37">
        <v>0</v>
      </c>
      <c r="AB37">
        <v>0</v>
      </c>
      <c r="AC37">
        <v>-30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1.04</v>
      </c>
      <c r="M38" s="74">
        <v>0</v>
      </c>
      <c r="N38" s="73">
        <v>-174</v>
      </c>
      <c r="O38" s="46">
        <v>-42</v>
      </c>
      <c r="P38" s="46">
        <v>-30</v>
      </c>
      <c r="Q38" s="46">
        <v>0</v>
      </c>
      <c r="R38" s="46">
        <v>0</v>
      </c>
      <c r="S38" s="74">
        <v>0</v>
      </c>
      <c r="U38" s="73">
        <v>-246</v>
      </c>
      <c r="V38" s="74">
        <v>1.04</v>
      </c>
      <c r="W38">
        <v>-174</v>
      </c>
      <c r="X38">
        <v>-42</v>
      </c>
      <c r="Y38">
        <v>0</v>
      </c>
      <c r="Z38">
        <v>1.04</v>
      </c>
      <c r="AA38">
        <v>0</v>
      </c>
      <c r="AB38">
        <v>0</v>
      </c>
      <c r="AC38">
        <v>-30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1.1000000000000001</v>
      </c>
      <c r="M39" s="74">
        <v>0.53</v>
      </c>
      <c r="N39" s="73">
        <v>-139</v>
      </c>
      <c r="O39" s="46">
        <v>-72</v>
      </c>
      <c r="P39" s="46">
        <v>0</v>
      </c>
      <c r="Q39" s="46">
        <v>0</v>
      </c>
      <c r="R39" s="46">
        <v>0</v>
      </c>
      <c r="S39" s="74">
        <v>0</v>
      </c>
      <c r="U39" s="73">
        <v>-211</v>
      </c>
      <c r="V39" s="74">
        <v>1.63</v>
      </c>
      <c r="W39">
        <v>-139</v>
      </c>
      <c r="X39">
        <v>-72</v>
      </c>
      <c r="Y39">
        <v>0</v>
      </c>
      <c r="Z39">
        <v>1.1000000000000001</v>
      </c>
      <c r="AA39">
        <v>0</v>
      </c>
      <c r="AB39">
        <v>0.53</v>
      </c>
      <c r="AC39">
        <v>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1.05</v>
      </c>
      <c r="M40" s="74">
        <v>0.11</v>
      </c>
      <c r="N40" s="73">
        <v>-144</v>
      </c>
      <c r="O40" s="46">
        <v>-75</v>
      </c>
      <c r="P40" s="46">
        <v>0</v>
      </c>
      <c r="Q40" s="46">
        <v>0</v>
      </c>
      <c r="R40" s="46">
        <v>0</v>
      </c>
      <c r="S40" s="74">
        <v>0</v>
      </c>
      <c r="U40" s="73">
        <v>-219</v>
      </c>
      <c r="V40" s="74">
        <v>1.1599999999999999</v>
      </c>
      <c r="W40">
        <v>-144</v>
      </c>
      <c r="X40">
        <v>-75</v>
      </c>
      <c r="Y40">
        <v>0</v>
      </c>
      <c r="Z40">
        <v>1.05</v>
      </c>
      <c r="AA40">
        <v>0</v>
      </c>
      <c r="AB40">
        <v>0.11</v>
      </c>
      <c r="AC40">
        <v>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1.1000000000000001</v>
      </c>
      <c r="M41" s="74">
        <v>0.49</v>
      </c>
      <c r="N41" s="73">
        <v>-115</v>
      </c>
      <c r="O41" s="46">
        <v>-45</v>
      </c>
      <c r="P41" s="46">
        <v>0</v>
      </c>
      <c r="Q41" s="46">
        <v>0</v>
      </c>
      <c r="R41" s="46">
        <v>0</v>
      </c>
      <c r="S41" s="74">
        <v>0</v>
      </c>
      <c r="U41" s="73">
        <v>-160</v>
      </c>
      <c r="V41" s="74">
        <v>1.59</v>
      </c>
      <c r="W41">
        <v>-115</v>
      </c>
      <c r="X41">
        <v>-45</v>
      </c>
      <c r="Y41">
        <v>0</v>
      </c>
      <c r="Z41">
        <v>1.1000000000000001</v>
      </c>
      <c r="AA41">
        <v>0</v>
      </c>
      <c r="AB41">
        <v>0.49</v>
      </c>
      <c r="AC41">
        <v>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1.1399999999999999</v>
      </c>
      <c r="M42" s="74">
        <v>0.37</v>
      </c>
      <c r="N42" s="73">
        <v>-110</v>
      </c>
      <c r="O42" s="46">
        <v>-47</v>
      </c>
      <c r="P42" s="46">
        <v>0</v>
      </c>
      <c r="Q42" s="46">
        <v>0</v>
      </c>
      <c r="R42" s="46">
        <v>0</v>
      </c>
      <c r="S42" s="74">
        <v>0</v>
      </c>
      <c r="U42" s="73">
        <v>-157</v>
      </c>
      <c r="V42" s="74">
        <v>1.51</v>
      </c>
      <c r="W42">
        <v>-110</v>
      </c>
      <c r="X42">
        <v>-47</v>
      </c>
      <c r="Y42">
        <v>0</v>
      </c>
      <c r="Z42">
        <v>1.1399999999999999</v>
      </c>
      <c r="AA42">
        <v>0</v>
      </c>
      <c r="AB42">
        <v>0.37</v>
      </c>
      <c r="AC42">
        <v>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1.18</v>
      </c>
      <c r="M43" s="74">
        <v>0.43</v>
      </c>
      <c r="N43" s="73">
        <v>-144</v>
      </c>
      <c r="O43" s="46">
        <v>-19</v>
      </c>
      <c r="P43" s="46">
        <v>0</v>
      </c>
      <c r="Q43" s="46">
        <v>0</v>
      </c>
      <c r="R43" s="46">
        <v>0</v>
      </c>
      <c r="S43" s="74">
        <v>0</v>
      </c>
      <c r="U43" s="73">
        <v>-163</v>
      </c>
      <c r="V43" s="74">
        <v>1.61</v>
      </c>
      <c r="W43">
        <v>-144</v>
      </c>
      <c r="X43">
        <v>-19</v>
      </c>
      <c r="Y43">
        <v>0</v>
      </c>
      <c r="Z43">
        <v>1.18</v>
      </c>
      <c r="AA43">
        <v>0</v>
      </c>
      <c r="AB43">
        <v>0.43</v>
      </c>
      <c r="AC43">
        <v>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1.1399999999999999</v>
      </c>
      <c r="M44" s="74">
        <v>0.51</v>
      </c>
      <c r="N44" s="73">
        <v>-118</v>
      </c>
      <c r="O44" s="46">
        <v>-14</v>
      </c>
      <c r="P44" s="46">
        <v>0</v>
      </c>
      <c r="Q44" s="46">
        <v>0</v>
      </c>
      <c r="R44" s="46">
        <v>0</v>
      </c>
      <c r="S44" s="74">
        <v>0</v>
      </c>
      <c r="U44" s="73">
        <v>-132</v>
      </c>
      <c r="V44" s="74">
        <v>1.65</v>
      </c>
      <c r="W44">
        <v>-118</v>
      </c>
      <c r="X44">
        <v>-14</v>
      </c>
      <c r="Y44">
        <v>0</v>
      </c>
      <c r="Z44">
        <v>1.1399999999999999</v>
      </c>
      <c r="AA44">
        <v>0</v>
      </c>
      <c r="AB44">
        <v>0.51</v>
      </c>
      <c r="AC44">
        <v>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1.28</v>
      </c>
      <c r="M45" s="74">
        <v>0.3</v>
      </c>
      <c r="N45" s="73">
        <v>-145</v>
      </c>
      <c r="O45" s="46">
        <v>-15</v>
      </c>
      <c r="P45" s="46">
        <v>-20</v>
      </c>
      <c r="Q45" s="46">
        <v>0</v>
      </c>
      <c r="R45" s="46">
        <v>0</v>
      </c>
      <c r="S45" s="74">
        <v>0</v>
      </c>
      <c r="U45" s="73">
        <v>-180</v>
      </c>
      <c r="V45" s="74">
        <v>1.58</v>
      </c>
      <c r="W45">
        <v>-145</v>
      </c>
      <c r="X45">
        <v>-15</v>
      </c>
      <c r="Y45">
        <v>0</v>
      </c>
      <c r="Z45">
        <v>1.28</v>
      </c>
      <c r="AA45">
        <v>0</v>
      </c>
      <c r="AB45">
        <v>0.3</v>
      </c>
      <c r="AC45">
        <v>-20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1.28</v>
      </c>
      <c r="M46" s="74">
        <v>0.15</v>
      </c>
      <c r="N46" s="73">
        <v>-128</v>
      </c>
      <c r="O46" s="46">
        <v>-5</v>
      </c>
      <c r="P46" s="46">
        <v>-20</v>
      </c>
      <c r="Q46" s="46">
        <v>0</v>
      </c>
      <c r="R46" s="46">
        <v>0</v>
      </c>
      <c r="S46" s="74">
        <v>0</v>
      </c>
      <c r="U46" s="73">
        <v>-153</v>
      </c>
      <c r="V46" s="74">
        <v>1.43</v>
      </c>
      <c r="W46">
        <v>-128</v>
      </c>
      <c r="X46">
        <v>-5</v>
      </c>
      <c r="Y46">
        <v>0</v>
      </c>
      <c r="Z46">
        <v>1.28</v>
      </c>
      <c r="AA46">
        <v>0</v>
      </c>
      <c r="AB46">
        <v>0.15</v>
      </c>
      <c r="AC46">
        <v>-20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1.3</v>
      </c>
      <c r="M47" s="74">
        <v>0.25</v>
      </c>
      <c r="N47" s="73">
        <v>-158</v>
      </c>
      <c r="O47" s="46">
        <v>-5</v>
      </c>
      <c r="P47" s="46">
        <v>-30</v>
      </c>
      <c r="Q47" s="46">
        <v>0</v>
      </c>
      <c r="R47" s="46">
        <v>0</v>
      </c>
      <c r="S47" s="74">
        <v>0</v>
      </c>
      <c r="U47" s="73">
        <v>-193</v>
      </c>
      <c r="V47" s="74">
        <v>1.55</v>
      </c>
      <c r="W47">
        <v>-158</v>
      </c>
      <c r="X47">
        <v>-5</v>
      </c>
      <c r="Y47">
        <v>0</v>
      </c>
      <c r="Z47">
        <v>1.3</v>
      </c>
      <c r="AA47">
        <v>0</v>
      </c>
      <c r="AB47">
        <v>0.25</v>
      </c>
      <c r="AC47">
        <v>-30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1.32</v>
      </c>
      <c r="M48" s="74">
        <v>0.15</v>
      </c>
      <c r="N48" s="73">
        <v>-149</v>
      </c>
      <c r="O48" s="46">
        <v>-5</v>
      </c>
      <c r="P48" s="46">
        <v>-25</v>
      </c>
      <c r="Q48" s="46">
        <v>0</v>
      </c>
      <c r="R48" s="46">
        <v>0</v>
      </c>
      <c r="S48" s="74">
        <v>0</v>
      </c>
      <c r="U48" s="73">
        <v>-179</v>
      </c>
      <c r="V48" s="74">
        <v>1.47</v>
      </c>
      <c r="W48">
        <v>-149</v>
      </c>
      <c r="X48">
        <v>-5</v>
      </c>
      <c r="Y48">
        <v>0</v>
      </c>
      <c r="Z48">
        <v>1.32</v>
      </c>
      <c r="AA48">
        <v>0</v>
      </c>
      <c r="AB48">
        <v>0.15</v>
      </c>
      <c r="AC48">
        <v>-25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1.1100000000000001</v>
      </c>
      <c r="M49" s="74">
        <v>0.25</v>
      </c>
      <c r="N49" s="73">
        <v>-125</v>
      </c>
      <c r="O49" s="46">
        <v>-20</v>
      </c>
      <c r="P49" s="46">
        <v>-50</v>
      </c>
      <c r="Q49" s="46">
        <v>0</v>
      </c>
      <c r="R49" s="46">
        <v>0</v>
      </c>
      <c r="S49" s="74">
        <v>0</v>
      </c>
      <c r="U49" s="73">
        <v>-195</v>
      </c>
      <c r="V49" s="74">
        <v>1.36</v>
      </c>
      <c r="W49">
        <v>-125</v>
      </c>
      <c r="X49">
        <v>-20</v>
      </c>
      <c r="Y49">
        <v>0</v>
      </c>
      <c r="Z49">
        <v>1.1100000000000001</v>
      </c>
      <c r="AA49">
        <v>0</v>
      </c>
      <c r="AB49">
        <v>0.25</v>
      </c>
      <c r="AC49">
        <v>-50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1.26</v>
      </c>
      <c r="M50" s="74">
        <v>0.31</v>
      </c>
      <c r="N50" s="73">
        <v>-123</v>
      </c>
      <c r="O50" s="46">
        <v>-20</v>
      </c>
      <c r="P50" s="46">
        <v>-50</v>
      </c>
      <c r="Q50" s="46">
        <v>0</v>
      </c>
      <c r="R50" s="46">
        <v>0</v>
      </c>
      <c r="S50" s="74">
        <v>0</v>
      </c>
      <c r="U50" s="73">
        <v>-193</v>
      </c>
      <c r="V50" s="74">
        <v>1.57</v>
      </c>
      <c r="W50">
        <v>-123</v>
      </c>
      <c r="X50">
        <v>-20</v>
      </c>
      <c r="Y50">
        <v>0</v>
      </c>
      <c r="Z50">
        <v>1.26</v>
      </c>
      <c r="AA50">
        <v>0</v>
      </c>
      <c r="AB50">
        <v>0.31</v>
      </c>
      <c r="AC50">
        <v>-50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1.1499999999999999</v>
      </c>
      <c r="M51" s="74">
        <v>0.48</v>
      </c>
      <c r="N51" s="73">
        <v>-117</v>
      </c>
      <c r="O51" s="46">
        <v>-35</v>
      </c>
      <c r="P51" s="46">
        <v>-40</v>
      </c>
      <c r="Q51" s="46">
        <v>0</v>
      </c>
      <c r="R51" s="46">
        <v>0</v>
      </c>
      <c r="S51" s="74">
        <v>0</v>
      </c>
      <c r="U51" s="73">
        <v>-192</v>
      </c>
      <c r="V51" s="74">
        <v>1.63</v>
      </c>
      <c r="W51">
        <v>-117</v>
      </c>
      <c r="X51">
        <v>-35</v>
      </c>
      <c r="Y51">
        <v>0</v>
      </c>
      <c r="Z51">
        <v>1.1499999999999999</v>
      </c>
      <c r="AA51">
        <v>0</v>
      </c>
      <c r="AB51">
        <v>0.48</v>
      </c>
      <c r="AC51">
        <v>-40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1.19</v>
      </c>
      <c r="M52" s="74">
        <v>0.2</v>
      </c>
      <c r="N52" s="73">
        <v>-112</v>
      </c>
      <c r="O52" s="46">
        <v>-40</v>
      </c>
      <c r="P52" s="46">
        <v>-45</v>
      </c>
      <c r="Q52" s="46">
        <v>0</v>
      </c>
      <c r="R52" s="46">
        <v>0</v>
      </c>
      <c r="S52" s="74">
        <v>0</v>
      </c>
      <c r="U52" s="73">
        <v>-197</v>
      </c>
      <c r="V52" s="74">
        <v>1.39</v>
      </c>
      <c r="W52">
        <v>-112</v>
      </c>
      <c r="X52">
        <v>-40</v>
      </c>
      <c r="Y52">
        <v>0</v>
      </c>
      <c r="Z52">
        <v>1.19</v>
      </c>
      <c r="AA52">
        <v>0</v>
      </c>
      <c r="AB52">
        <v>0.2</v>
      </c>
      <c r="AC52">
        <v>-45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1.26</v>
      </c>
      <c r="M53" s="74">
        <v>0.43</v>
      </c>
      <c r="N53" s="73">
        <v>-181</v>
      </c>
      <c r="O53" s="46">
        <v>-55</v>
      </c>
      <c r="P53" s="46">
        <v>-75</v>
      </c>
      <c r="Q53" s="46">
        <v>0</v>
      </c>
      <c r="R53" s="46">
        <v>0</v>
      </c>
      <c r="S53" s="74">
        <v>0</v>
      </c>
      <c r="U53" s="73">
        <v>-311</v>
      </c>
      <c r="V53" s="74">
        <v>1.69</v>
      </c>
      <c r="W53">
        <v>-181</v>
      </c>
      <c r="X53">
        <v>-55</v>
      </c>
      <c r="Y53">
        <v>0</v>
      </c>
      <c r="Z53">
        <v>1.26</v>
      </c>
      <c r="AA53">
        <v>0</v>
      </c>
      <c r="AB53">
        <v>0.43</v>
      </c>
      <c r="AC53">
        <v>-75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1.1499999999999999</v>
      </c>
      <c r="M54" s="74">
        <v>0</v>
      </c>
      <c r="N54" s="73">
        <v>-247</v>
      </c>
      <c r="O54" s="46">
        <v>-61</v>
      </c>
      <c r="P54" s="46">
        <v>-75</v>
      </c>
      <c r="Q54" s="46">
        <v>0</v>
      </c>
      <c r="R54" s="46">
        <v>0</v>
      </c>
      <c r="S54" s="74">
        <v>0</v>
      </c>
      <c r="U54" s="73">
        <v>-383</v>
      </c>
      <c r="V54" s="74">
        <v>1.1499999999999999</v>
      </c>
      <c r="W54">
        <v>-247</v>
      </c>
      <c r="X54">
        <v>-61</v>
      </c>
      <c r="Y54">
        <v>0</v>
      </c>
      <c r="Z54">
        <v>1.1499999999999999</v>
      </c>
      <c r="AA54">
        <v>0</v>
      </c>
      <c r="AB54">
        <v>0</v>
      </c>
      <c r="AC54">
        <v>-75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1.1499999999999999</v>
      </c>
      <c r="M55" s="74">
        <v>0</v>
      </c>
      <c r="N55" s="73">
        <v>-322</v>
      </c>
      <c r="O55" s="46">
        <v>-72</v>
      </c>
      <c r="P55" s="46">
        <v>-45</v>
      </c>
      <c r="Q55" s="46">
        <v>0</v>
      </c>
      <c r="R55" s="46">
        <v>0</v>
      </c>
      <c r="S55" s="74">
        <v>0</v>
      </c>
      <c r="U55" s="73">
        <v>-439</v>
      </c>
      <c r="V55" s="74">
        <v>1.1499999999999999</v>
      </c>
      <c r="W55">
        <v>-322</v>
      </c>
      <c r="X55">
        <v>-72</v>
      </c>
      <c r="Y55">
        <v>0</v>
      </c>
      <c r="Z55">
        <v>1.1499999999999999</v>
      </c>
      <c r="AA55">
        <v>0</v>
      </c>
      <c r="AB55">
        <v>0</v>
      </c>
      <c r="AC55">
        <v>-45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1.07</v>
      </c>
      <c r="M56" s="74">
        <v>0</v>
      </c>
      <c r="N56" s="73">
        <v>-377</v>
      </c>
      <c r="O56" s="46">
        <v>-64</v>
      </c>
      <c r="P56" s="46">
        <v>-38</v>
      </c>
      <c r="Q56" s="46">
        <v>0</v>
      </c>
      <c r="R56" s="46">
        <v>0</v>
      </c>
      <c r="S56" s="74">
        <v>0</v>
      </c>
      <c r="U56" s="73">
        <v>-479</v>
      </c>
      <c r="V56" s="74">
        <v>1.07</v>
      </c>
      <c r="W56">
        <v>-377</v>
      </c>
      <c r="X56">
        <v>-64</v>
      </c>
      <c r="Y56">
        <v>0</v>
      </c>
      <c r="Z56">
        <v>1.07</v>
      </c>
      <c r="AA56">
        <v>0</v>
      </c>
      <c r="AB56">
        <v>0</v>
      </c>
      <c r="AC56">
        <v>-38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0.88</v>
      </c>
      <c r="M57" s="74">
        <v>0</v>
      </c>
      <c r="N57" s="73">
        <v>-435</v>
      </c>
      <c r="O57" s="46">
        <v>-71</v>
      </c>
      <c r="P57" s="46">
        <v>-15</v>
      </c>
      <c r="Q57" s="46">
        <v>0</v>
      </c>
      <c r="R57" s="46">
        <v>0</v>
      </c>
      <c r="S57" s="74">
        <v>0</v>
      </c>
      <c r="U57" s="73">
        <v>-521</v>
      </c>
      <c r="V57" s="74">
        <v>0.88</v>
      </c>
      <c r="W57">
        <v>-435</v>
      </c>
      <c r="X57">
        <v>-71</v>
      </c>
      <c r="Y57">
        <v>0</v>
      </c>
      <c r="Z57">
        <v>0.88</v>
      </c>
      <c r="AA57">
        <v>0</v>
      </c>
      <c r="AB57">
        <v>0</v>
      </c>
      <c r="AC57">
        <v>-15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0.93</v>
      </c>
      <c r="M58" s="74">
        <v>0</v>
      </c>
      <c r="N58" s="73">
        <v>-451</v>
      </c>
      <c r="O58" s="46">
        <v>-80</v>
      </c>
      <c r="P58" s="46">
        <v>-10</v>
      </c>
      <c r="Q58" s="46">
        <v>0</v>
      </c>
      <c r="R58" s="46">
        <v>0</v>
      </c>
      <c r="S58" s="74">
        <v>0</v>
      </c>
      <c r="U58" s="73">
        <v>-541</v>
      </c>
      <c r="V58" s="74">
        <v>0.93</v>
      </c>
      <c r="W58">
        <v>-451</v>
      </c>
      <c r="X58">
        <v>-80</v>
      </c>
      <c r="Y58">
        <v>0</v>
      </c>
      <c r="Z58">
        <v>0.93</v>
      </c>
      <c r="AA58">
        <v>0</v>
      </c>
      <c r="AB58">
        <v>0</v>
      </c>
      <c r="AC58">
        <v>-10</v>
      </c>
    </row>
    <row r="59" spans="7:29">
      <c r="G59" t="s">
        <v>101</v>
      </c>
      <c r="H59" s="73">
        <v>0</v>
      </c>
      <c r="I59" s="46">
        <v>0</v>
      </c>
      <c r="J59" s="46">
        <v>0.93</v>
      </c>
      <c r="K59" s="46">
        <v>0</v>
      </c>
      <c r="L59" s="46">
        <v>0.74</v>
      </c>
      <c r="M59" s="74">
        <v>0</v>
      </c>
      <c r="N59" s="73">
        <v>-398</v>
      </c>
      <c r="O59" s="46">
        <v>-68</v>
      </c>
      <c r="P59" s="46">
        <v>0</v>
      </c>
      <c r="Q59" s="46">
        <v>0</v>
      </c>
      <c r="R59" s="46">
        <v>0</v>
      </c>
      <c r="S59" s="74">
        <v>0</v>
      </c>
      <c r="U59" s="73">
        <v>-466</v>
      </c>
      <c r="V59" s="74">
        <v>1.67</v>
      </c>
      <c r="W59">
        <v>-398</v>
      </c>
      <c r="X59">
        <v>-68</v>
      </c>
      <c r="Y59">
        <v>0</v>
      </c>
      <c r="Z59">
        <v>0.74</v>
      </c>
      <c r="AA59">
        <v>0</v>
      </c>
      <c r="AB59">
        <v>0</v>
      </c>
      <c r="AC59">
        <v>0.93</v>
      </c>
    </row>
    <row r="60" spans="7:29">
      <c r="G60" t="s">
        <v>102</v>
      </c>
      <c r="H60" s="73">
        <v>0</v>
      </c>
      <c r="I60" s="46">
        <v>0</v>
      </c>
      <c r="J60" s="46">
        <v>0.82</v>
      </c>
      <c r="K60" s="46">
        <v>0</v>
      </c>
      <c r="L60" s="46">
        <v>0.66</v>
      </c>
      <c r="M60" s="74">
        <v>0.41</v>
      </c>
      <c r="N60" s="73">
        <v>-339</v>
      </c>
      <c r="O60" s="46">
        <v>-70</v>
      </c>
      <c r="P60" s="46">
        <v>0</v>
      </c>
      <c r="Q60" s="46">
        <v>0</v>
      </c>
      <c r="R60" s="46">
        <v>0</v>
      </c>
      <c r="S60" s="74">
        <v>0</v>
      </c>
      <c r="U60" s="73">
        <v>-409</v>
      </c>
      <c r="V60" s="74">
        <v>1.89</v>
      </c>
      <c r="W60">
        <v>-339</v>
      </c>
      <c r="X60">
        <v>-70</v>
      </c>
      <c r="Y60">
        <v>0</v>
      </c>
      <c r="Z60">
        <v>0.66</v>
      </c>
      <c r="AA60">
        <v>0</v>
      </c>
      <c r="AB60">
        <v>0.41</v>
      </c>
      <c r="AC60">
        <v>0.82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0.54</v>
      </c>
      <c r="M61" s="74">
        <v>0.33</v>
      </c>
      <c r="N61" s="73">
        <v>-310</v>
      </c>
      <c r="O61" s="46">
        <v>-59</v>
      </c>
      <c r="P61" s="46">
        <v>0</v>
      </c>
      <c r="Q61" s="46">
        <v>0</v>
      </c>
      <c r="R61" s="46">
        <v>0</v>
      </c>
      <c r="S61" s="74">
        <v>0</v>
      </c>
      <c r="U61" s="73">
        <v>-369</v>
      </c>
      <c r="V61" s="74">
        <v>0.87</v>
      </c>
      <c r="W61">
        <v>-310</v>
      </c>
      <c r="X61">
        <v>-59</v>
      </c>
      <c r="Y61">
        <v>0</v>
      </c>
      <c r="Z61">
        <v>0.54</v>
      </c>
      <c r="AA61">
        <v>0</v>
      </c>
      <c r="AB61">
        <v>0.33</v>
      </c>
      <c r="AC61">
        <v>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0.52</v>
      </c>
      <c r="M62" s="74">
        <v>0.28000000000000003</v>
      </c>
      <c r="N62" s="73">
        <v>-251</v>
      </c>
      <c r="O62" s="46">
        <v>-55</v>
      </c>
      <c r="P62" s="46">
        <v>0</v>
      </c>
      <c r="Q62" s="46">
        <v>0</v>
      </c>
      <c r="R62" s="46">
        <v>0</v>
      </c>
      <c r="S62" s="74">
        <v>0</v>
      </c>
      <c r="U62" s="73">
        <v>-306</v>
      </c>
      <c r="V62" s="74">
        <v>0.8</v>
      </c>
      <c r="W62">
        <v>-251</v>
      </c>
      <c r="X62">
        <v>-55</v>
      </c>
      <c r="Y62">
        <v>0</v>
      </c>
      <c r="Z62">
        <v>0.52</v>
      </c>
      <c r="AA62">
        <v>0</v>
      </c>
      <c r="AB62">
        <v>0.28000000000000003</v>
      </c>
      <c r="AC62">
        <v>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0.39</v>
      </c>
      <c r="M63" s="74">
        <v>0.23</v>
      </c>
      <c r="N63" s="73">
        <v>-275</v>
      </c>
      <c r="O63" s="46">
        <v>-98</v>
      </c>
      <c r="P63" s="46">
        <v>0</v>
      </c>
      <c r="Q63" s="46">
        <v>0</v>
      </c>
      <c r="R63" s="46">
        <v>0</v>
      </c>
      <c r="S63" s="74">
        <v>0</v>
      </c>
      <c r="U63" s="73">
        <v>-373</v>
      </c>
      <c r="V63" s="74">
        <v>0.62</v>
      </c>
      <c r="W63">
        <v>-275</v>
      </c>
      <c r="X63">
        <v>-98</v>
      </c>
      <c r="Y63">
        <v>0</v>
      </c>
      <c r="Z63">
        <v>0.39</v>
      </c>
      <c r="AA63">
        <v>0</v>
      </c>
      <c r="AB63">
        <v>0.23</v>
      </c>
      <c r="AC63">
        <v>0</v>
      </c>
    </row>
    <row r="64" spans="7:29">
      <c r="G64" t="s">
        <v>106</v>
      </c>
      <c r="H64" s="73">
        <v>0</v>
      </c>
      <c r="I64" s="46">
        <v>0</v>
      </c>
      <c r="J64" s="46">
        <v>4.58</v>
      </c>
      <c r="K64" s="46">
        <v>0</v>
      </c>
      <c r="L64" s="46">
        <v>0.37</v>
      </c>
      <c r="M64" s="74">
        <v>0.22</v>
      </c>
      <c r="N64" s="73">
        <v>-238</v>
      </c>
      <c r="O64" s="46">
        <v>-92</v>
      </c>
      <c r="P64" s="46">
        <v>0</v>
      </c>
      <c r="Q64" s="46">
        <v>0</v>
      </c>
      <c r="R64" s="46">
        <v>0</v>
      </c>
      <c r="S64" s="74">
        <v>0</v>
      </c>
      <c r="U64" s="73">
        <v>-330</v>
      </c>
      <c r="V64" s="74">
        <v>5.17</v>
      </c>
      <c r="W64">
        <v>-238</v>
      </c>
      <c r="X64">
        <v>-92</v>
      </c>
      <c r="Y64">
        <v>0</v>
      </c>
      <c r="Z64">
        <v>0.37</v>
      </c>
      <c r="AA64">
        <v>0</v>
      </c>
      <c r="AB64">
        <v>0.22</v>
      </c>
      <c r="AC64">
        <v>4.58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0.41</v>
      </c>
      <c r="M65" s="74">
        <v>0.22</v>
      </c>
      <c r="N65" s="73">
        <v>-242</v>
      </c>
      <c r="O65" s="46">
        <v>-120</v>
      </c>
      <c r="P65" s="46">
        <v>-60</v>
      </c>
      <c r="Q65" s="46">
        <v>0</v>
      </c>
      <c r="R65" s="46">
        <v>0</v>
      </c>
      <c r="S65" s="74">
        <v>0</v>
      </c>
      <c r="U65" s="73">
        <v>-422</v>
      </c>
      <c r="V65" s="74">
        <v>0.63</v>
      </c>
      <c r="W65">
        <v>-242</v>
      </c>
      <c r="X65">
        <v>-120</v>
      </c>
      <c r="Y65">
        <v>0</v>
      </c>
      <c r="Z65">
        <v>0.41</v>
      </c>
      <c r="AA65">
        <v>0</v>
      </c>
      <c r="AB65">
        <v>0.22</v>
      </c>
      <c r="AC65">
        <v>-60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0.48</v>
      </c>
      <c r="M66" s="74">
        <v>0.1</v>
      </c>
      <c r="N66" s="73">
        <v>-219</v>
      </c>
      <c r="O66" s="46">
        <v>-130</v>
      </c>
      <c r="P66" s="46">
        <v>-65</v>
      </c>
      <c r="Q66" s="46">
        <v>0</v>
      </c>
      <c r="R66" s="46">
        <v>0</v>
      </c>
      <c r="S66" s="74">
        <v>0</v>
      </c>
      <c r="U66" s="73">
        <v>-414</v>
      </c>
      <c r="V66" s="74">
        <v>0.57999999999999996</v>
      </c>
      <c r="W66">
        <v>-219</v>
      </c>
      <c r="X66">
        <v>-130</v>
      </c>
      <c r="Y66">
        <v>0</v>
      </c>
      <c r="Z66">
        <v>0.48</v>
      </c>
      <c r="AA66">
        <v>0</v>
      </c>
      <c r="AB66">
        <v>0.1</v>
      </c>
      <c r="AC66">
        <v>-65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0.32</v>
      </c>
      <c r="M67" s="74">
        <v>7.0000000000000007E-2</v>
      </c>
      <c r="N67" s="73">
        <v>-229</v>
      </c>
      <c r="O67" s="46">
        <v>-135</v>
      </c>
      <c r="P67" s="46">
        <v>-70</v>
      </c>
      <c r="Q67" s="46">
        <v>0</v>
      </c>
      <c r="R67" s="46">
        <v>0</v>
      </c>
      <c r="S67" s="74">
        <v>0</v>
      </c>
      <c r="U67" s="73">
        <v>-434</v>
      </c>
      <c r="V67" s="74">
        <v>0.39</v>
      </c>
      <c r="W67">
        <v>-229</v>
      </c>
      <c r="X67">
        <v>-135</v>
      </c>
      <c r="Y67">
        <v>0</v>
      </c>
      <c r="Z67">
        <v>0.32</v>
      </c>
      <c r="AA67">
        <v>0</v>
      </c>
      <c r="AB67">
        <v>7.0000000000000007E-2</v>
      </c>
      <c r="AC67">
        <v>-70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0.35</v>
      </c>
      <c r="M68" s="74">
        <v>0.08</v>
      </c>
      <c r="N68" s="73">
        <v>-210</v>
      </c>
      <c r="O68" s="46">
        <v>-145</v>
      </c>
      <c r="P68" s="46">
        <v>-80</v>
      </c>
      <c r="Q68" s="46">
        <v>0</v>
      </c>
      <c r="R68" s="46">
        <v>0</v>
      </c>
      <c r="S68" s="74">
        <v>0</v>
      </c>
      <c r="U68" s="73">
        <v>-435</v>
      </c>
      <c r="V68" s="74">
        <v>0.43</v>
      </c>
      <c r="W68">
        <v>-210</v>
      </c>
      <c r="X68">
        <v>-145</v>
      </c>
      <c r="Y68">
        <v>0</v>
      </c>
      <c r="Z68">
        <v>0.35</v>
      </c>
      <c r="AA68">
        <v>0</v>
      </c>
      <c r="AB68">
        <v>0.08</v>
      </c>
      <c r="AC68">
        <v>-80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0.41</v>
      </c>
      <c r="M69" s="74">
        <v>0.11</v>
      </c>
      <c r="N69" s="73">
        <v>-243</v>
      </c>
      <c r="O69" s="46">
        <v>-155</v>
      </c>
      <c r="P69" s="46">
        <v>-100</v>
      </c>
      <c r="Q69" s="46">
        <v>0</v>
      </c>
      <c r="R69" s="46">
        <v>0</v>
      </c>
      <c r="S69" s="74">
        <v>0</v>
      </c>
      <c r="U69" s="73">
        <v>-498</v>
      </c>
      <c r="V69" s="74">
        <v>0.52</v>
      </c>
      <c r="W69">
        <v>-243</v>
      </c>
      <c r="X69">
        <v>-155</v>
      </c>
      <c r="Y69">
        <v>0</v>
      </c>
      <c r="Z69">
        <v>0.41</v>
      </c>
      <c r="AA69">
        <v>0</v>
      </c>
      <c r="AB69">
        <v>0.11</v>
      </c>
      <c r="AC69">
        <v>-100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0.36</v>
      </c>
      <c r="M70" s="74">
        <v>0.1</v>
      </c>
      <c r="N70" s="73">
        <v>-241</v>
      </c>
      <c r="O70" s="46">
        <v>-163</v>
      </c>
      <c r="P70" s="46">
        <v>-100</v>
      </c>
      <c r="Q70" s="46">
        <v>0</v>
      </c>
      <c r="R70" s="46">
        <v>0</v>
      </c>
      <c r="S70" s="74">
        <v>0</v>
      </c>
      <c r="U70" s="73">
        <v>-504</v>
      </c>
      <c r="V70" s="74">
        <v>0.46</v>
      </c>
      <c r="W70">
        <v>-241</v>
      </c>
      <c r="X70">
        <v>-163</v>
      </c>
      <c r="Y70">
        <v>0</v>
      </c>
      <c r="Z70">
        <v>0.36</v>
      </c>
      <c r="AA70">
        <v>0</v>
      </c>
      <c r="AB70">
        <v>0.1</v>
      </c>
      <c r="AC70">
        <v>-100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0.38</v>
      </c>
      <c r="M71" s="74">
        <v>0.1</v>
      </c>
      <c r="N71" s="73">
        <v>-201</v>
      </c>
      <c r="O71" s="46">
        <v>-164</v>
      </c>
      <c r="P71" s="46">
        <v>-100</v>
      </c>
      <c r="Q71" s="46">
        <v>0</v>
      </c>
      <c r="R71" s="46">
        <v>0</v>
      </c>
      <c r="S71" s="74">
        <v>0</v>
      </c>
      <c r="U71" s="73">
        <v>-465</v>
      </c>
      <c r="V71" s="74">
        <v>0.48</v>
      </c>
      <c r="W71">
        <v>-201</v>
      </c>
      <c r="X71">
        <v>-164</v>
      </c>
      <c r="Y71">
        <v>0</v>
      </c>
      <c r="Z71">
        <v>0.38</v>
      </c>
      <c r="AA71">
        <v>0</v>
      </c>
      <c r="AB71">
        <v>0.1</v>
      </c>
      <c r="AC71">
        <v>-100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0.39</v>
      </c>
      <c r="M72" s="74">
        <v>0.1</v>
      </c>
      <c r="N72" s="73">
        <v>-171</v>
      </c>
      <c r="O72" s="46">
        <v>-162</v>
      </c>
      <c r="P72" s="46">
        <v>-100</v>
      </c>
      <c r="Q72" s="46">
        <v>0</v>
      </c>
      <c r="R72" s="46">
        <v>0</v>
      </c>
      <c r="S72" s="74">
        <v>0</v>
      </c>
      <c r="U72" s="73">
        <v>-433</v>
      </c>
      <c r="V72" s="74">
        <v>0.49</v>
      </c>
      <c r="W72">
        <v>-171</v>
      </c>
      <c r="X72">
        <v>-162</v>
      </c>
      <c r="Y72">
        <v>0</v>
      </c>
      <c r="Z72">
        <v>0.39</v>
      </c>
      <c r="AA72">
        <v>0</v>
      </c>
      <c r="AB72">
        <v>0.1</v>
      </c>
      <c r="AC72">
        <v>-100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0.3</v>
      </c>
      <c r="M73" s="74">
        <v>7.0000000000000007E-2</v>
      </c>
      <c r="N73" s="73">
        <v>-203</v>
      </c>
      <c r="O73" s="46">
        <v>-156</v>
      </c>
      <c r="P73" s="46">
        <v>-100</v>
      </c>
      <c r="Q73" s="46">
        <v>0</v>
      </c>
      <c r="R73" s="46">
        <v>0</v>
      </c>
      <c r="S73" s="74">
        <v>0</v>
      </c>
      <c r="U73" s="73">
        <v>-459</v>
      </c>
      <c r="V73" s="74">
        <v>0.37</v>
      </c>
      <c r="W73">
        <v>-203</v>
      </c>
      <c r="X73">
        <v>-156</v>
      </c>
      <c r="Y73">
        <v>0</v>
      </c>
      <c r="Z73">
        <v>0.3</v>
      </c>
      <c r="AA73">
        <v>0</v>
      </c>
      <c r="AB73">
        <v>7.0000000000000007E-2</v>
      </c>
      <c r="AC73">
        <v>-100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0.27</v>
      </c>
      <c r="M74" s="74">
        <v>0.09</v>
      </c>
      <c r="N74" s="73">
        <v>-213</v>
      </c>
      <c r="O74" s="46">
        <v>-155</v>
      </c>
      <c r="P74" s="46">
        <v>-100</v>
      </c>
      <c r="Q74" s="46">
        <v>0</v>
      </c>
      <c r="R74" s="46">
        <v>0</v>
      </c>
      <c r="S74" s="74">
        <v>0</v>
      </c>
      <c r="U74" s="73">
        <v>-468</v>
      </c>
      <c r="V74" s="74">
        <v>0.36</v>
      </c>
      <c r="W74">
        <v>-213</v>
      </c>
      <c r="X74">
        <v>-155</v>
      </c>
      <c r="Y74">
        <v>0</v>
      </c>
      <c r="Z74">
        <v>0.27</v>
      </c>
      <c r="AA74">
        <v>0</v>
      </c>
      <c r="AB74">
        <v>0.09</v>
      </c>
      <c r="AC74">
        <v>-100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0.2</v>
      </c>
      <c r="M75" s="74">
        <v>7.0000000000000007E-2</v>
      </c>
      <c r="N75" s="73">
        <v>-259</v>
      </c>
      <c r="O75" s="46">
        <v>-173</v>
      </c>
      <c r="P75" s="46">
        <v>-110</v>
      </c>
      <c r="Q75" s="46">
        <v>0</v>
      </c>
      <c r="R75" s="46">
        <v>0</v>
      </c>
      <c r="S75" s="74">
        <v>0</v>
      </c>
      <c r="U75" s="73">
        <v>-547</v>
      </c>
      <c r="V75" s="74">
        <v>0.27</v>
      </c>
      <c r="W75">
        <v>-259</v>
      </c>
      <c r="X75">
        <v>-173</v>
      </c>
      <c r="Y75">
        <v>-5</v>
      </c>
      <c r="Z75">
        <v>0.2</v>
      </c>
      <c r="AA75">
        <v>0</v>
      </c>
      <c r="AB75">
        <v>7.0000000000000007E-2</v>
      </c>
      <c r="AC75">
        <v>-110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0.18</v>
      </c>
      <c r="M76" s="74">
        <v>0.03</v>
      </c>
      <c r="N76" s="73">
        <v>-265</v>
      </c>
      <c r="O76" s="46">
        <v>-172</v>
      </c>
      <c r="P76" s="46">
        <v>-110</v>
      </c>
      <c r="Q76" s="46">
        <v>0</v>
      </c>
      <c r="R76" s="46">
        <v>0</v>
      </c>
      <c r="S76" s="74">
        <v>0</v>
      </c>
      <c r="U76" s="73">
        <v>-552</v>
      </c>
      <c r="V76" s="74">
        <v>0.21</v>
      </c>
      <c r="W76">
        <v>-265</v>
      </c>
      <c r="X76">
        <v>-172</v>
      </c>
      <c r="Y76">
        <v>-5</v>
      </c>
      <c r="Z76">
        <v>0.18</v>
      </c>
      <c r="AA76">
        <v>0</v>
      </c>
      <c r="AB76">
        <v>0.03</v>
      </c>
      <c r="AC76">
        <v>-110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0.18</v>
      </c>
      <c r="M77" s="74">
        <v>7.0000000000000007E-2</v>
      </c>
      <c r="N77" s="73">
        <v>-259</v>
      </c>
      <c r="O77" s="46">
        <v>-197</v>
      </c>
      <c r="P77" s="46">
        <v>-130</v>
      </c>
      <c r="Q77" s="46">
        <v>0</v>
      </c>
      <c r="R77" s="46">
        <v>0</v>
      </c>
      <c r="S77" s="74">
        <v>0</v>
      </c>
      <c r="U77" s="73">
        <v>-591</v>
      </c>
      <c r="V77" s="74">
        <v>0.25</v>
      </c>
      <c r="W77">
        <v>-259</v>
      </c>
      <c r="X77">
        <v>-197</v>
      </c>
      <c r="Y77">
        <v>-5</v>
      </c>
      <c r="Z77">
        <v>0.18</v>
      </c>
      <c r="AA77">
        <v>0</v>
      </c>
      <c r="AB77">
        <v>7.0000000000000007E-2</v>
      </c>
      <c r="AC77">
        <v>-130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0.18</v>
      </c>
      <c r="M78" s="74">
        <v>0.09</v>
      </c>
      <c r="N78" s="73">
        <v>-229</v>
      </c>
      <c r="O78" s="46">
        <v>-204</v>
      </c>
      <c r="P78" s="46">
        <v>-120</v>
      </c>
      <c r="Q78" s="46">
        <v>0</v>
      </c>
      <c r="R78" s="46">
        <v>0</v>
      </c>
      <c r="S78" s="74">
        <v>0</v>
      </c>
      <c r="U78" s="73">
        <v>-558</v>
      </c>
      <c r="V78" s="74">
        <v>0.27</v>
      </c>
      <c r="W78">
        <v>-229</v>
      </c>
      <c r="X78">
        <v>-204</v>
      </c>
      <c r="Y78">
        <v>-5</v>
      </c>
      <c r="Z78">
        <v>0.18</v>
      </c>
      <c r="AA78">
        <v>0</v>
      </c>
      <c r="AB78">
        <v>0.09</v>
      </c>
      <c r="AC78">
        <v>-120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0.23</v>
      </c>
      <c r="M79" s="74">
        <v>0.12</v>
      </c>
      <c r="N79" s="73">
        <v>-294</v>
      </c>
      <c r="O79" s="46">
        <v>-227</v>
      </c>
      <c r="P79" s="46">
        <v>-130</v>
      </c>
      <c r="Q79" s="46">
        <v>0</v>
      </c>
      <c r="R79" s="46">
        <v>0</v>
      </c>
      <c r="S79" s="74">
        <v>0</v>
      </c>
      <c r="U79" s="73">
        <v>-656</v>
      </c>
      <c r="V79" s="74">
        <v>0.35</v>
      </c>
      <c r="W79">
        <v>-294</v>
      </c>
      <c r="X79">
        <v>-227</v>
      </c>
      <c r="Y79">
        <v>-5</v>
      </c>
      <c r="Z79">
        <v>0.23</v>
      </c>
      <c r="AA79">
        <v>0</v>
      </c>
      <c r="AB79">
        <v>0.12</v>
      </c>
      <c r="AC79">
        <v>-130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0.2</v>
      </c>
      <c r="M80" s="74">
        <v>0.11</v>
      </c>
      <c r="N80" s="73">
        <v>-262</v>
      </c>
      <c r="O80" s="46">
        <v>-236</v>
      </c>
      <c r="P80" s="46">
        <v>-130</v>
      </c>
      <c r="Q80" s="46">
        <v>0</v>
      </c>
      <c r="R80" s="46">
        <v>0</v>
      </c>
      <c r="S80" s="74">
        <v>0</v>
      </c>
      <c r="U80" s="73">
        <v>-633</v>
      </c>
      <c r="V80" s="74">
        <v>0.31</v>
      </c>
      <c r="W80">
        <v>-262</v>
      </c>
      <c r="X80">
        <v>-236</v>
      </c>
      <c r="Y80">
        <v>-5</v>
      </c>
      <c r="Z80">
        <v>0.2</v>
      </c>
      <c r="AA80">
        <v>0</v>
      </c>
      <c r="AB80">
        <v>0.11</v>
      </c>
      <c r="AC80">
        <v>-130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0.21</v>
      </c>
      <c r="M81" s="74">
        <v>0.11</v>
      </c>
      <c r="N81" s="73">
        <v>-231</v>
      </c>
      <c r="O81" s="46">
        <v>-246</v>
      </c>
      <c r="P81" s="46">
        <v>-150</v>
      </c>
      <c r="Q81" s="46">
        <v>-10</v>
      </c>
      <c r="R81" s="46">
        <v>0</v>
      </c>
      <c r="S81" s="74">
        <v>0</v>
      </c>
      <c r="U81" s="73">
        <v>-642</v>
      </c>
      <c r="V81" s="74">
        <v>0.32</v>
      </c>
      <c r="W81">
        <v>-231</v>
      </c>
      <c r="X81">
        <v>-246</v>
      </c>
      <c r="Y81">
        <v>-5</v>
      </c>
      <c r="Z81">
        <v>0.21</v>
      </c>
      <c r="AA81">
        <v>-10</v>
      </c>
      <c r="AB81">
        <v>0.11</v>
      </c>
      <c r="AC81">
        <v>-150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0.21</v>
      </c>
      <c r="M82" s="74">
        <v>0.11</v>
      </c>
      <c r="N82" s="73">
        <v>-208</v>
      </c>
      <c r="O82" s="46">
        <v>-245</v>
      </c>
      <c r="P82" s="46">
        <v>-150</v>
      </c>
      <c r="Q82" s="46">
        <v>-15</v>
      </c>
      <c r="R82" s="46">
        <v>0</v>
      </c>
      <c r="S82" s="74">
        <v>0</v>
      </c>
      <c r="U82" s="73">
        <v>-623</v>
      </c>
      <c r="V82" s="74">
        <v>0.32</v>
      </c>
      <c r="W82">
        <v>-208</v>
      </c>
      <c r="X82">
        <v>-245</v>
      </c>
      <c r="Y82">
        <v>-5</v>
      </c>
      <c r="Z82">
        <v>0.21</v>
      </c>
      <c r="AA82">
        <v>-15</v>
      </c>
      <c r="AB82">
        <v>0.11</v>
      </c>
      <c r="AC82">
        <v>-150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0.21</v>
      </c>
      <c r="M83" s="74">
        <v>0.11</v>
      </c>
      <c r="N83" s="73">
        <v>-271</v>
      </c>
      <c r="O83" s="46">
        <v>-245</v>
      </c>
      <c r="P83" s="46">
        <v>-148</v>
      </c>
      <c r="Q83" s="46">
        <v>-22</v>
      </c>
      <c r="R83" s="46">
        <v>0</v>
      </c>
      <c r="S83" s="74">
        <v>0</v>
      </c>
      <c r="U83" s="73">
        <v>-691</v>
      </c>
      <c r="V83" s="74">
        <v>0.32</v>
      </c>
      <c r="W83">
        <v>-271</v>
      </c>
      <c r="X83">
        <v>-245</v>
      </c>
      <c r="Y83">
        <v>-5</v>
      </c>
      <c r="Z83">
        <v>0.21</v>
      </c>
      <c r="AA83">
        <v>-22</v>
      </c>
      <c r="AB83">
        <v>0.11</v>
      </c>
      <c r="AC83">
        <v>-148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0.21</v>
      </c>
      <c r="M84" s="74">
        <v>0.11</v>
      </c>
      <c r="N84" s="73">
        <v>-268</v>
      </c>
      <c r="O84" s="46">
        <v>-247</v>
      </c>
      <c r="P84" s="46">
        <v>-138</v>
      </c>
      <c r="Q84" s="46">
        <v>-26</v>
      </c>
      <c r="R84" s="46">
        <v>0</v>
      </c>
      <c r="S84" s="74">
        <v>0</v>
      </c>
      <c r="U84" s="73">
        <v>-684</v>
      </c>
      <c r="V84" s="74">
        <v>0.32</v>
      </c>
      <c r="W84">
        <v>-268</v>
      </c>
      <c r="X84">
        <v>-247</v>
      </c>
      <c r="Y84">
        <v>-5</v>
      </c>
      <c r="Z84">
        <v>0.21</v>
      </c>
      <c r="AA84">
        <v>-26</v>
      </c>
      <c r="AB84">
        <v>0.11</v>
      </c>
      <c r="AC84">
        <v>-138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0.23</v>
      </c>
      <c r="M85" s="74">
        <v>0.13</v>
      </c>
      <c r="N85" s="73">
        <v>-233</v>
      </c>
      <c r="O85" s="46">
        <v>-229</v>
      </c>
      <c r="P85" s="46">
        <v>-123</v>
      </c>
      <c r="Q85" s="46">
        <v>-29</v>
      </c>
      <c r="R85" s="46">
        <v>0</v>
      </c>
      <c r="S85" s="74">
        <v>0</v>
      </c>
      <c r="U85" s="73">
        <v>-619</v>
      </c>
      <c r="V85" s="74">
        <v>0.36</v>
      </c>
      <c r="W85">
        <v>-233</v>
      </c>
      <c r="X85">
        <v>-229</v>
      </c>
      <c r="Y85">
        <v>-5</v>
      </c>
      <c r="Z85">
        <v>0.23</v>
      </c>
      <c r="AA85">
        <v>-29</v>
      </c>
      <c r="AB85">
        <v>0.13</v>
      </c>
      <c r="AC85">
        <v>-123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0.21</v>
      </c>
      <c r="M86" s="74">
        <v>0.12</v>
      </c>
      <c r="N86" s="73">
        <v>-174</v>
      </c>
      <c r="O86" s="46">
        <v>-221</v>
      </c>
      <c r="P86" s="46">
        <v>-110</v>
      </c>
      <c r="Q86" s="46">
        <v>-32</v>
      </c>
      <c r="R86" s="46">
        <v>0</v>
      </c>
      <c r="S86" s="74">
        <v>0</v>
      </c>
      <c r="U86" s="73">
        <v>-542</v>
      </c>
      <c r="V86" s="74">
        <v>0.33</v>
      </c>
      <c r="W86">
        <v>-174</v>
      </c>
      <c r="X86">
        <v>-221</v>
      </c>
      <c r="Y86">
        <v>-5</v>
      </c>
      <c r="Z86">
        <v>0.21</v>
      </c>
      <c r="AA86">
        <v>-32</v>
      </c>
      <c r="AB86">
        <v>0.12</v>
      </c>
      <c r="AC86">
        <v>-110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0.17</v>
      </c>
      <c r="M87" s="74">
        <v>0.11</v>
      </c>
      <c r="N87" s="73">
        <v>-177</v>
      </c>
      <c r="O87" s="46">
        <v>-155</v>
      </c>
      <c r="P87" s="46">
        <v>-100</v>
      </c>
      <c r="Q87" s="46">
        <v>-35</v>
      </c>
      <c r="R87" s="46">
        <v>0</v>
      </c>
      <c r="S87" s="74">
        <v>0</v>
      </c>
      <c r="U87" s="73">
        <v>-472</v>
      </c>
      <c r="V87" s="74">
        <v>0.28000000000000003</v>
      </c>
      <c r="W87">
        <v>-177</v>
      </c>
      <c r="X87">
        <v>-155</v>
      </c>
      <c r="Y87">
        <v>-5</v>
      </c>
      <c r="Z87">
        <v>0.17</v>
      </c>
      <c r="AA87">
        <v>-35</v>
      </c>
      <c r="AB87">
        <v>0.11</v>
      </c>
      <c r="AC87">
        <v>-100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0.16</v>
      </c>
      <c r="M88" s="74">
        <v>0.1</v>
      </c>
      <c r="N88" s="73">
        <v>-119</v>
      </c>
      <c r="O88" s="46">
        <v>-150</v>
      </c>
      <c r="P88" s="46">
        <v>-100</v>
      </c>
      <c r="Q88" s="46">
        <v>-37</v>
      </c>
      <c r="R88" s="46">
        <v>0</v>
      </c>
      <c r="S88" s="74">
        <v>0</v>
      </c>
      <c r="U88" s="73">
        <v>-411</v>
      </c>
      <c r="V88" s="74">
        <v>0.26</v>
      </c>
      <c r="W88">
        <v>-119</v>
      </c>
      <c r="X88">
        <v>-150</v>
      </c>
      <c r="Y88">
        <v>-5</v>
      </c>
      <c r="Z88">
        <v>0.16</v>
      </c>
      <c r="AA88">
        <v>-37</v>
      </c>
      <c r="AB88">
        <v>0.1</v>
      </c>
      <c r="AC88">
        <v>-100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0.19</v>
      </c>
      <c r="M89" s="74">
        <v>0.11</v>
      </c>
      <c r="N89" s="73">
        <v>-379</v>
      </c>
      <c r="O89" s="46">
        <v>-114</v>
      </c>
      <c r="P89" s="46">
        <v>-50</v>
      </c>
      <c r="Q89" s="46">
        <v>-38</v>
      </c>
      <c r="R89" s="46">
        <v>0</v>
      </c>
      <c r="S89" s="74">
        <v>0</v>
      </c>
      <c r="U89" s="73">
        <v>-586</v>
      </c>
      <c r="V89" s="74">
        <v>0.3</v>
      </c>
      <c r="W89">
        <v>-379</v>
      </c>
      <c r="X89">
        <v>-114</v>
      </c>
      <c r="Y89">
        <v>-5</v>
      </c>
      <c r="Z89">
        <v>0.19</v>
      </c>
      <c r="AA89">
        <v>-38</v>
      </c>
      <c r="AB89">
        <v>0.11</v>
      </c>
      <c r="AC89">
        <v>-50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0.19</v>
      </c>
      <c r="M90" s="74">
        <v>0.11</v>
      </c>
      <c r="N90" s="73">
        <v>-324</v>
      </c>
      <c r="O90" s="46">
        <v>-116</v>
      </c>
      <c r="P90" s="46">
        <v>-50</v>
      </c>
      <c r="Q90" s="46">
        <v>-40</v>
      </c>
      <c r="R90" s="46">
        <v>0</v>
      </c>
      <c r="S90" s="74">
        <v>0</v>
      </c>
      <c r="U90" s="73">
        <v>-535</v>
      </c>
      <c r="V90" s="74">
        <v>0.3</v>
      </c>
      <c r="W90">
        <v>-324</v>
      </c>
      <c r="X90">
        <v>-116</v>
      </c>
      <c r="Y90">
        <v>-5</v>
      </c>
      <c r="Z90">
        <v>0.19</v>
      </c>
      <c r="AA90">
        <v>-40</v>
      </c>
      <c r="AB90">
        <v>0.11</v>
      </c>
      <c r="AC90">
        <v>-50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0.19</v>
      </c>
      <c r="M91" s="74">
        <v>0.11</v>
      </c>
      <c r="N91" s="73">
        <v>-401</v>
      </c>
      <c r="O91" s="46">
        <v>-109</v>
      </c>
      <c r="P91" s="46">
        <v>-40</v>
      </c>
      <c r="Q91" s="46">
        <v>-41</v>
      </c>
      <c r="R91" s="46">
        <v>0</v>
      </c>
      <c r="S91" s="74">
        <v>0</v>
      </c>
      <c r="U91" s="73">
        <v>-596</v>
      </c>
      <c r="V91" s="74">
        <v>0.3</v>
      </c>
      <c r="W91">
        <v>-401</v>
      </c>
      <c r="X91">
        <v>-109</v>
      </c>
      <c r="Y91">
        <v>-5</v>
      </c>
      <c r="Z91">
        <v>0.19</v>
      </c>
      <c r="AA91">
        <v>-41</v>
      </c>
      <c r="AB91">
        <v>0.11</v>
      </c>
      <c r="AC91">
        <v>-40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0.16</v>
      </c>
      <c r="M92" s="74">
        <v>0.1</v>
      </c>
      <c r="N92" s="73">
        <v>-330</v>
      </c>
      <c r="O92" s="46">
        <v>-112</v>
      </c>
      <c r="P92" s="46">
        <v>-10</v>
      </c>
      <c r="Q92" s="46">
        <v>-43</v>
      </c>
      <c r="R92" s="46">
        <v>0</v>
      </c>
      <c r="S92" s="74">
        <v>0</v>
      </c>
      <c r="U92" s="73">
        <v>-500</v>
      </c>
      <c r="V92" s="74">
        <v>0.26</v>
      </c>
      <c r="W92">
        <v>-330</v>
      </c>
      <c r="X92">
        <v>-112</v>
      </c>
      <c r="Y92">
        <v>-5</v>
      </c>
      <c r="Z92">
        <v>0.16</v>
      </c>
      <c r="AA92">
        <v>-43</v>
      </c>
      <c r="AB92">
        <v>0.1</v>
      </c>
      <c r="AC92">
        <v>-10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0.15</v>
      </c>
      <c r="M93" s="74">
        <v>0.06</v>
      </c>
      <c r="N93" s="73">
        <v>-222</v>
      </c>
      <c r="O93" s="46">
        <v>-65</v>
      </c>
      <c r="P93" s="46">
        <v>0</v>
      </c>
      <c r="Q93" s="46">
        <v>-43</v>
      </c>
      <c r="R93" s="46">
        <v>0</v>
      </c>
      <c r="S93" s="74">
        <v>0</v>
      </c>
      <c r="U93" s="73">
        <v>-335</v>
      </c>
      <c r="V93" s="74">
        <v>0.21</v>
      </c>
      <c r="W93">
        <v>-222</v>
      </c>
      <c r="X93">
        <v>-65</v>
      </c>
      <c r="Y93">
        <v>-5</v>
      </c>
      <c r="Z93">
        <v>0.15</v>
      </c>
      <c r="AA93">
        <v>-43</v>
      </c>
      <c r="AB93">
        <v>0.06</v>
      </c>
      <c r="AC93">
        <v>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0.14000000000000001</v>
      </c>
      <c r="M94" s="74">
        <v>0.09</v>
      </c>
      <c r="N94" s="73">
        <v>-181</v>
      </c>
      <c r="O94" s="46">
        <v>-38</v>
      </c>
      <c r="P94" s="46">
        <v>0</v>
      </c>
      <c r="Q94" s="46">
        <v>-46</v>
      </c>
      <c r="R94" s="46">
        <v>0</v>
      </c>
      <c r="S94" s="74">
        <v>0</v>
      </c>
      <c r="U94" s="73">
        <v>-270</v>
      </c>
      <c r="V94" s="74">
        <v>0.23</v>
      </c>
      <c r="W94">
        <v>-181</v>
      </c>
      <c r="X94">
        <v>-38</v>
      </c>
      <c r="Y94">
        <v>-5</v>
      </c>
      <c r="Z94">
        <v>0.14000000000000001</v>
      </c>
      <c r="AA94">
        <v>-46</v>
      </c>
      <c r="AB94">
        <v>0.09</v>
      </c>
      <c r="AC94">
        <v>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0.14000000000000001</v>
      </c>
      <c r="M95" s="74">
        <v>0.06</v>
      </c>
      <c r="N95" s="73">
        <v>-159</v>
      </c>
      <c r="O95" s="46">
        <v>-16</v>
      </c>
      <c r="P95" s="46">
        <v>0</v>
      </c>
      <c r="Q95" s="46">
        <v>-49</v>
      </c>
      <c r="R95" s="46">
        <v>0</v>
      </c>
      <c r="S95" s="74">
        <v>0</v>
      </c>
      <c r="U95" s="73">
        <v>-229</v>
      </c>
      <c r="V95" s="74">
        <v>0.2</v>
      </c>
      <c r="W95">
        <v>-159</v>
      </c>
      <c r="X95">
        <v>-16</v>
      </c>
      <c r="Y95">
        <v>-5</v>
      </c>
      <c r="Z95">
        <v>0.14000000000000001</v>
      </c>
      <c r="AA95">
        <v>-49</v>
      </c>
      <c r="AB95">
        <v>0.06</v>
      </c>
      <c r="AC95">
        <v>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0.13</v>
      </c>
      <c r="M96" s="74">
        <v>0.04</v>
      </c>
      <c r="N96" s="73">
        <v>-151</v>
      </c>
      <c r="O96" s="46">
        <v>-6</v>
      </c>
      <c r="P96" s="46">
        <v>0</v>
      </c>
      <c r="Q96" s="46">
        <v>-52</v>
      </c>
      <c r="R96" s="46">
        <v>0</v>
      </c>
      <c r="S96" s="74">
        <v>0</v>
      </c>
      <c r="U96" s="73">
        <v>-214</v>
      </c>
      <c r="V96" s="74">
        <v>0.17</v>
      </c>
      <c r="W96">
        <v>-151</v>
      </c>
      <c r="X96">
        <v>-6</v>
      </c>
      <c r="Y96">
        <v>-5</v>
      </c>
      <c r="Z96">
        <v>0.13</v>
      </c>
      <c r="AA96">
        <v>-52</v>
      </c>
      <c r="AB96">
        <v>0.04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0.13</v>
      </c>
      <c r="M97" s="74">
        <v>0.06</v>
      </c>
      <c r="N97" s="73">
        <v>-171</v>
      </c>
      <c r="O97" s="46">
        <v>0</v>
      </c>
      <c r="P97" s="46">
        <v>0</v>
      </c>
      <c r="Q97" s="46">
        <v>-55</v>
      </c>
      <c r="R97" s="46">
        <v>0</v>
      </c>
      <c r="S97" s="74">
        <v>0</v>
      </c>
      <c r="U97" s="73">
        <v>-231</v>
      </c>
      <c r="V97" s="74">
        <v>0.19</v>
      </c>
      <c r="W97">
        <v>-171</v>
      </c>
      <c r="X97">
        <v>0</v>
      </c>
      <c r="Y97">
        <v>-5</v>
      </c>
      <c r="Z97">
        <v>0.13</v>
      </c>
      <c r="AA97">
        <v>-55</v>
      </c>
      <c r="AB97">
        <v>0.06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0.14000000000000001</v>
      </c>
      <c r="M98" s="74">
        <v>0.02</v>
      </c>
      <c r="N98" s="73">
        <v>-239</v>
      </c>
      <c r="O98" s="46">
        <v>0</v>
      </c>
      <c r="P98" s="46">
        <v>0</v>
      </c>
      <c r="Q98" s="46">
        <v>-59</v>
      </c>
      <c r="R98" s="46">
        <v>0</v>
      </c>
      <c r="S98" s="74">
        <v>0</v>
      </c>
      <c r="U98" s="73">
        <v>-303</v>
      </c>
      <c r="V98" s="74">
        <v>0.16</v>
      </c>
      <c r="W98">
        <v>-239</v>
      </c>
      <c r="X98">
        <v>0</v>
      </c>
      <c r="Y98">
        <v>-5</v>
      </c>
      <c r="Z98">
        <v>0.14000000000000001</v>
      </c>
      <c r="AA98">
        <v>-59</v>
      </c>
      <c r="AB98">
        <v>0.02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1.2725E-3</v>
      </c>
      <c r="I99" s="69">
        <f t="shared" ref="I99:BQ99" si="1">SUM(I3:I98)/4000</f>
        <v>0</v>
      </c>
      <c r="J99" s="69">
        <f t="shared" si="1"/>
        <v>2.2025E-3</v>
      </c>
      <c r="K99" s="69">
        <f t="shared" si="1"/>
        <v>0</v>
      </c>
      <c r="L99" s="69">
        <f t="shared" si="1"/>
        <v>1.20175E-2</v>
      </c>
      <c r="M99" s="69">
        <f t="shared" si="1"/>
        <v>2.6474999999999984E-3</v>
      </c>
      <c r="N99" s="68">
        <f t="shared" si="1"/>
        <v>-4.0782499999999997</v>
      </c>
      <c r="O99" s="69">
        <f t="shared" si="1"/>
        <v>-2.0912500000000001</v>
      </c>
      <c r="P99" s="69">
        <f t="shared" si="1"/>
        <v>-0.98050000000000004</v>
      </c>
      <c r="Q99" s="69">
        <f t="shared" si="1"/>
        <v>-0.64549999999999996</v>
      </c>
      <c r="R99" s="69">
        <f t="shared" si="1"/>
        <v>0</v>
      </c>
      <c r="S99" s="70">
        <f t="shared" si="1"/>
        <v>0</v>
      </c>
      <c r="U99" s="68">
        <f t="shared" si="1"/>
        <v>-7.8254999999999999</v>
      </c>
      <c r="V99" s="70">
        <f t="shared" si="1"/>
        <v>1.8139999999999986E-2</v>
      </c>
      <c r="W99">
        <f t="shared" si="1"/>
        <v>-4.0769774999999999</v>
      </c>
      <c r="X99">
        <f t="shared" si="1"/>
        <v>-2.0912500000000001</v>
      </c>
      <c r="Y99">
        <f t="shared" si="1"/>
        <v>-0.03</v>
      </c>
      <c r="Z99">
        <f t="shared" si="1"/>
        <v>1.20175E-2</v>
      </c>
      <c r="AA99">
        <f t="shared" si="1"/>
        <v>-0.64549999999999996</v>
      </c>
      <c r="AB99">
        <f t="shared" si="1"/>
        <v>2.6474999999999984E-3</v>
      </c>
      <c r="AC99">
        <f t="shared" si="1"/>
        <v>-0.97829750000000004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45169</v>
      </c>
      <c r="U2" s="73" t="s">
        <v>229</v>
      </c>
      <c r="V2" s="74" t="s">
        <v>228</v>
      </c>
      <c r="W2" s="28" t="s">
        <v>260</v>
      </c>
      <c r="X2" t="s">
        <v>342</v>
      </c>
      <c r="Y2" t="s">
        <v>469</v>
      </c>
      <c r="Z2" t="s">
        <v>468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26.94</v>
      </c>
      <c r="I3" s="53">
        <v>0</v>
      </c>
      <c r="J3" s="53">
        <v>0</v>
      </c>
      <c r="K3" s="53">
        <v>0</v>
      </c>
      <c r="L3" s="53">
        <v>0.06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27</v>
      </c>
      <c r="W3">
        <v>26.94</v>
      </c>
      <c r="X3">
        <v>0.06</v>
      </c>
      <c r="Y3">
        <v>0</v>
      </c>
      <c r="Z3">
        <v>0</v>
      </c>
    </row>
    <row r="4" spans="1:26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0.09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0.09</v>
      </c>
      <c r="W4">
        <v>0</v>
      </c>
      <c r="X4">
        <v>0.09</v>
      </c>
      <c r="Y4">
        <v>0</v>
      </c>
      <c r="Z4">
        <v>0</v>
      </c>
    </row>
    <row r="5" spans="1:26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0.09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0.09</v>
      </c>
      <c r="W5">
        <v>0</v>
      </c>
      <c r="X5">
        <v>0.09</v>
      </c>
      <c r="Y5">
        <v>0</v>
      </c>
      <c r="Z5">
        <v>0</v>
      </c>
    </row>
    <row r="6" spans="1:26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0.09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0.09</v>
      </c>
      <c r="W6">
        <v>0</v>
      </c>
      <c r="X6">
        <v>0.09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7.0000000000000007E-2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7.0000000000000007E-2</v>
      </c>
      <c r="W7">
        <v>0</v>
      </c>
      <c r="X7">
        <v>7.0000000000000007E-2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7.0000000000000007E-2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7.0000000000000007E-2</v>
      </c>
      <c r="W8">
        <v>0</v>
      </c>
      <c r="X8">
        <v>7.0000000000000007E-2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7.0000000000000007E-2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7.0000000000000007E-2</v>
      </c>
      <c r="W9">
        <v>0</v>
      </c>
      <c r="X9">
        <v>7.0000000000000007E-2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7.0000000000000007E-2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7.0000000000000007E-2</v>
      </c>
      <c r="W10">
        <v>0</v>
      </c>
      <c r="X10">
        <v>7.0000000000000007E-2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0.33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0.33</v>
      </c>
      <c r="W24">
        <v>0</v>
      </c>
      <c r="X24">
        <v>0</v>
      </c>
      <c r="Y24">
        <v>0</v>
      </c>
      <c r="Z24">
        <v>0.33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0.32</v>
      </c>
      <c r="W25">
        <v>0</v>
      </c>
      <c r="X25">
        <v>0</v>
      </c>
      <c r="Y25">
        <v>0</v>
      </c>
      <c r="Z25">
        <v>0.32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0.31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0.31</v>
      </c>
      <c r="W26">
        <v>0</v>
      </c>
      <c r="X26">
        <v>0</v>
      </c>
      <c r="Y26">
        <v>0</v>
      </c>
      <c r="Z26">
        <v>0.31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0.26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0.26</v>
      </c>
      <c r="W27">
        <v>0</v>
      </c>
      <c r="X27">
        <v>0</v>
      </c>
      <c r="Y27">
        <v>0</v>
      </c>
      <c r="Z27">
        <v>0.26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0.33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0.33</v>
      </c>
      <c r="W28">
        <v>0</v>
      </c>
      <c r="X28">
        <v>0</v>
      </c>
      <c r="Y28">
        <v>0</v>
      </c>
      <c r="Z28">
        <v>0.33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0.33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0.33</v>
      </c>
      <c r="W29">
        <v>0</v>
      </c>
      <c r="X29">
        <v>0</v>
      </c>
      <c r="Y29">
        <v>0</v>
      </c>
      <c r="Z29">
        <v>0.33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0.35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0.35</v>
      </c>
      <c r="W30">
        <v>0</v>
      </c>
      <c r="X30">
        <v>0</v>
      </c>
      <c r="Y30">
        <v>0</v>
      </c>
      <c r="Z30">
        <v>0.35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0.44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0.44</v>
      </c>
      <c r="W31">
        <v>0</v>
      </c>
      <c r="X31">
        <v>0</v>
      </c>
      <c r="Y31">
        <v>0</v>
      </c>
      <c r="Z31">
        <v>0.44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0.47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0.47</v>
      </c>
      <c r="W32">
        <v>0</v>
      </c>
      <c r="X32">
        <v>0</v>
      </c>
      <c r="Y32">
        <v>0</v>
      </c>
      <c r="Z32">
        <v>0.47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0.57999999999999996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0.57999999999999996</v>
      </c>
      <c r="W33">
        <v>0</v>
      </c>
      <c r="X33">
        <v>0</v>
      </c>
      <c r="Y33">
        <v>0</v>
      </c>
      <c r="Z33">
        <v>0.57999999999999996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0.51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0.51</v>
      </c>
      <c r="W34">
        <v>0</v>
      </c>
      <c r="X34">
        <v>0</v>
      </c>
      <c r="Y34">
        <v>0</v>
      </c>
      <c r="Z34">
        <v>0.51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1.27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1.27</v>
      </c>
      <c r="W35">
        <v>0</v>
      </c>
      <c r="X35">
        <v>0</v>
      </c>
      <c r="Y35">
        <v>0</v>
      </c>
      <c r="Z35">
        <v>1.27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12.41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12.41</v>
      </c>
      <c r="W43">
        <v>0</v>
      </c>
      <c r="X43">
        <v>0</v>
      </c>
      <c r="Y43">
        <v>12.41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14.73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14.73</v>
      </c>
      <c r="W44">
        <v>0</v>
      </c>
      <c r="X44">
        <v>0</v>
      </c>
      <c r="Y44">
        <v>14.73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20.28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20.28</v>
      </c>
      <c r="W45">
        <v>0</v>
      </c>
      <c r="X45">
        <v>0</v>
      </c>
      <c r="Y45">
        <v>20.28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18.850000000000001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18.850000000000001</v>
      </c>
      <c r="W46">
        <v>0</v>
      </c>
      <c r="X46">
        <v>0</v>
      </c>
      <c r="Y46">
        <v>18.850000000000001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20.75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20.75</v>
      </c>
      <c r="W47">
        <v>0</v>
      </c>
      <c r="X47">
        <v>0</v>
      </c>
      <c r="Y47">
        <v>20.75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21.06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21.06</v>
      </c>
      <c r="W48">
        <v>0</v>
      </c>
      <c r="X48">
        <v>0</v>
      </c>
      <c r="Y48">
        <v>21.06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21.13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21.13</v>
      </c>
      <c r="W49">
        <v>0</v>
      </c>
      <c r="X49">
        <v>0</v>
      </c>
      <c r="Y49">
        <v>21.13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19.829999999999998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19.829999999999998</v>
      </c>
      <c r="W50">
        <v>0</v>
      </c>
      <c r="X50">
        <v>0</v>
      </c>
      <c r="Y50">
        <v>19.829999999999998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21.15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21.15</v>
      </c>
      <c r="W51">
        <v>0</v>
      </c>
      <c r="X51">
        <v>0</v>
      </c>
      <c r="Y51">
        <v>21.15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23.49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23.49</v>
      </c>
      <c r="W52">
        <v>0</v>
      </c>
      <c r="X52">
        <v>0</v>
      </c>
      <c r="Y52">
        <v>23.49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23.97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23.97</v>
      </c>
      <c r="W53">
        <v>0</v>
      </c>
      <c r="X53">
        <v>0</v>
      </c>
      <c r="Y53">
        <v>23.97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24.6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24.6</v>
      </c>
      <c r="W54">
        <v>0</v>
      </c>
      <c r="X54">
        <v>0</v>
      </c>
      <c r="Y54">
        <v>24.6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27.09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27.09</v>
      </c>
      <c r="W55">
        <v>0</v>
      </c>
      <c r="X55">
        <v>0</v>
      </c>
      <c r="Y55">
        <v>27.09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26.17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26.17</v>
      </c>
      <c r="W56">
        <v>0</v>
      </c>
      <c r="X56">
        <v>0</v>
      </c>
      <c r="Y56">
        <v>26.17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23.65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23.65</v>
      </c>
      <c r="W57">
        <v>0</v>
      </c>
      <c r="X57">
        <v>0</v>
      </c>
      <c r="Y57">
        <v>23.65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24.34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24.34</v>
      </c>
      <c r="W58">
        <v>0</v>
      </c>
      <c r="X58">
        <v>0</v>
      </c>
      <c r="Y58">
        <v>24.34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20.85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20.85</v>
      </c>
      <c r="W59">
        <v>0</v>
      </c>
      <c r="X59">
        <v>0</v>
      </c>
      <c r="Y59">
        <v>20.85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20.99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20.99</v>
      </c>
      <c r="W60">
        <v>0</v>
      </c>
      <c r="X60">
        <v>0</v>
      </c>
      <c r="Y60">
        <v>20.99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22.04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22.04</v>
      </c>
      <c r="W61">
        <v>0</v>
      </c>
      <c r="X61">
        <v>0</v>
      </c>
      <c r="Y61">
        <v>22.04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21.88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21.88</v>
      </c>
      <c r="W62">
        <v>0</v>
      </c>
      <c r="X62">
        <v>0</v>
      </c>
      <c r="Y62">
        <v>21.88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21.64</v>
      </c>
      <c r="L63" s="46">
        <v>2.64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24.28</v>
      </c>
      <c r="W63">
        <v>0</v>
      </c>
      <c r="X63">
        <v>2.64</v>
      </c>
      <c r="Y63">
        <v>21.64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20.149999999999999</v>
      </c>
      <c r="L64" s="46">
        <v>2.65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22.8</v>
      </c>
      <c r="W64">
        <v>0</v>
      </c>
      <c r="X64">
        <v>2.65</v>
      </c>
      <c r="Y64">
        <v>20.149999999999999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17.93</v>
      </c>
      <c r="L65" s="46">
        <v>2.4300000000000002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20.36</v>
      </c>
      <c r="W65">
        <v>0</v>
      </c>
      <c r="X65">
        <v>2.4300000000000002</v>
      </c>
      <c r="Y65">
        <v>17.93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15.05</v>
      </c>
      <c r="L66" s="46">
        <v>2.2200000000000002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17.27</v>
      </c>
      <c r="W66">
        <v>0</v>
      </c>
      <c r="X66">
        <v>2.2200000000000002</v>
      </c>
      <c r="Y66">
        <v>15.05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11.26</v>
      </c>
      <c r="L67" s="46">
        <v>1.7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12.96</v>
      </c>
      <c r="W67">
        <v>0</v>
      </c>
      <c r="X67">
        <v>1.7</v>
      </c>
      <c r="Y67">
        <v>11.26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7</v>
      </c>
      <c r="L68" s="46">
        <v>1.3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8.3000000000000007</v>
      </c>
      <c r="W68">
        <v>0</v>
      </c>
      <c r="X68">
        <v>1.3</v>
      </c>
      <c r="Y68">
        <v>7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5.29</v>
      </c>
      <c r="L69" s="46">
        <v>1.2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6.49</v>
      </c>
      <c r="W69">
        <v>0</v>
      </c>
      <c r="X69">
        <v>1.2</v>
      </c>
      <c r="Y69">
        <v>5.29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3.58</v>
      </c>
      <c r="L70" s="46">
        <v>1.19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4.7699999999999996</v>
      </c>
      <c r="W70">
        <v>0</v>
      </c>
      <c r="X70">
        <v>1.19</v>
      </c>
      <c r="Y70">
        <v>3.58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1.06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1.06</v>
      </c>
      <c r="W71">
        <v>0</v>
      </c>
      <c r="X71">
        <v>1.06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0.92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0.92</v>
      </c>
      <c r="W72">
        <v>0</v>
      </c>
      <c r="X72">
        <v>0.92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0.75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0.75</v>
      </c>
      <c r="W73">
        <v>0</v>
      </c>
      <c r="X73">
        <v>0.75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0.69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0.69</v>
      </c>
      <c r="W74">
        <v>0</v>
      </c>
      <c r="X74">
        <v>0.69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0.5</v>
      </c>
      <c r="W75">
        <v>0</v>
      </c>
      <c r="X75">
        <v>0.5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0.46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0.46</v>
      </c>
      <c r="W76">
        <v>0</v>
      </c>
      <c r="X76">
        <v>0.46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0.3</v>
      </c>
      <c r="W77">
        <v>0</v>
      </c>
      <c r="X77">
        <v>0.3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0.18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0.18</v>
      </c>
      <c r="W78">
        <v>0</v>
      </c>
      <c r="X78">
        <v>0.18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0.12</v>
      </c>
      <c r="M79" s="74">
        <v>0.11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0.23</v>
      </c>
      <c r="W79">
        <v>0</v>
      </c>
      <c r="X79">
        <v>0.12</v>
      </c>
      <c r="Y79">
        <v>0</v>
      </c>
      <c r="Z79">
        <v>0.11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0.12</v>
      </c>
      <c r="M80" s="74">
        <v>0.11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0.23</v>
      </c>
      <c r="W80">
        <v>0</v>
      </c>
      <c r="X80">
        <v>0.12</v>
      </c>
      <c r="Y80">
        <v>0</v>
      </c>
      <c r="Z80">
        <v>0.11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0.11</v>
      </c>
      <c r="M81" s="74">
        <v>0.11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0.22</v>
      </c>
      <c r="W81">
        <v>0</v>
      </c>
      <c r="X81">
        <v>0.11</v>
      </c>
      <c r="Y81">
        <v>0</v>
      </c>
      <c r="Z81">
        <v>0.11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0.11</v>
      </c>
      <c r="M82" s="74">
        <v>0.11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0.22</v>
      </c>
      <c r="W82">
        <v>0</v>
      </c>
      <c r="X82">
        <v>0.11</v>
      </c>
      <c r="Y82">
        <v>0</v>
      </c>
      <c r="Z82">
        <v>0.11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0.12</v>
      </c>
      <c r="M83" s="74">
        <v>0.11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0.23</v>
      </c>
      <c r="W83">
        <v>0</v>
      </c>
      <c r="X83">
        <v>0.12</v>
      </c>
      <c r="Y83">
        <v>0</v>
      </c>
      <c r="Z83">
        <v>0.11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0.12</v>
      </c>
      <c r="M84" s="74">
        <v>0.11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0.23</v>
      </c>
      <c r="W84">
        <v>0</v>
      </c>
      <c r="X84">
        <v>0.12</v>
      </c>
      <c r="Y84">
        <v>0</v>
      </c>
      <c r="Z84">
        <v>0.11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0.12</v>
      </c>
      <c r="M85" s="74">
        <v>0.11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0.23</v>
      </c>
      <c r="W85">
        <v>0</v>
      </c>
      <c r="X85">
        <v>0.12</v>
      </c>
      <c r="Y85">
        <v>0</v>
      </c>
      <c r="Z85">
        <v>0.11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0.12</v>
      </c>
      <c r="M86" s="74">
        <v>0.11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0.23</v>
      </c>
      <c r="W86">
        <v>0</v>
      </c>
      <c r="X86">
        <v>0.12</v>
      </c>
      <c r="Y86">
        <v>0</v>
      </c>
      <c r="Z86">
        <v>0.11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0.12</v>
      </c>
      <c r="M87" s="74">
        <v>0.11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0.23</v>
      </c>
      <c r="W87">
        <v>0</v>
      </c>
      <c r="X87">
        <v>0.12</v>
      </c>
      <c r="Y87">
        <v>0</v>
      </c>
      <c r="Z87">
        <v>0.11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0.12</v>
      </c>
      <c r="M88" s="74">
        <v>0.12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0.24</v>
      </c>
      <c r="W88">
        <v>0</v>
      </c>
      <c r="X88">
        <v>0.12</v>
      </c>
      <c r="Y88">
        <v>0</v>
      </c>
      <c r="Z88">
        <v>0.12</v>
      </c>
    </row>
    <row r="89" spans="7:26">
      <c r="G89" t="s">
        <v>131</v>
      </c>
      <c r="H89" s="73">
        <v>44.62</v>
      </c>
      <c r="I89" s="46">
        <v>0</v>
      </c>
      <c r="J89" s="46">
        <v>0</v>
      </c>
      <c r="K89" s="46">
        <v>0</v>
      </c>
      <c r="L89" s="46">
        <v>7.0000000000000007E-2</v>
      </c>
      <c r="M89" s="74">
        <v>0.06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44.75</v>
      </c>
      <c r="W89">
        <v>44.62</v>
      </c>
      <c r="X89">
        <v>7.0000000000000007E-2</v>
      </c>
      <c r="Y89">
        <v>0</v>
      </c>
      <c r="Z89">
        <v>0.06</v>
      </c>
    </row>
    <row r="90" spans="7:26">
      <c r="G90" t="s">
        <v>132</v>
      </c>
      <c r="H90" s="73">
        <v>45.89</v>
      </c>
      <c r="I90" s="46">
        <v>0</v>
      </c>
      <c r="J90" s="46">
        <v>0</v>
      </c>
      <c r="K90" s="46">
        <v>0</v>
      </c>
      <c r="L90" s="46">
        <v>7.0000000000000007E-2</v>
      </c>
      <c r="M90" s="74">
        <v>7.0000000000000007E-2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46.03</v>
      </c>
      <c r="W90">
        <v>45.89</v>
      </c>
      <c r="X90">
        <v>7.0000000000000007E-2</v>
      </c>
      <c r="Y90">
        <v>0</v>
      </c>
      <c r="Z90">
        <v>7.0000000000000007E-2</v>
      </c>
    </row>
    <row r="91" spans="7:26">
      <c r="G91" t="s">
        <v>133</v>
      </c>
      <c r="H91" s="73">
        <v>46.99</v>
      </c>
      <c r="I91" s="46">
        <v>0</v>
      </c>
      <c r="J91" s="46">
        <v>0</v>
      </c>
      <c r="K91" s="46">
        <v>0</v>
      </c>
      <c r="L91" s="46">
        <v>7.0000000000000007E-2</v>
      </c>
      <c r="M91" s="74">
        <v>7.0000000000000007E-2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47.13</v>
      </c>
      <c r="W91">
        <v>46.99</v>
      </c>
      <c r="X91">
        <v>7.0000000000000007E-2</v>
      </c>
      <c r="Y91">
        <v>0</v>
      </c>
      <c r="Z91">
        <v>7.0000000000000007E-2</v>
      </c>
    </row>
    <row r="92" spans="7:26">
      <c r="G92" t="s">
        <v>134</v>
      </c>
      <c r="H92" s="73">
        <v>47.44</v>
      </c>
      <c r="I92" s="46">
        <v>0</v>
      </c>
      <c r="J92" s="46">
        <v>0</v>
      </c>
      <c r="K92" s="46">
        <v>0</v>
      </c>
      <c r="L92" s="46">
        <v>7.0000000000000007E-2</v>
      </c>
      <c r="M92" s="74">
        <v>7.0000000000000007E-2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47.58</v>
      </c>
      <c r="W92">
        <v>47.44</v>
      </c>
      <c r="X92">
        <v>7.0000000000000007E-2</v>
      </c>
      <c r="Y92">
        <v>0</v>
      </c>
      <c r="Z92">
        <v>7.0000000000000007E-2</v>
      </c>
    </row>
    <row r="93" spans="7:26">
      <c r="G93" t="s">
        <v>135</v>
      </c>
      <c r="H93" s="73">
        <v>47.89</v>
      </c>
      <c r="I93" s="46">
        <v>0</v>
      </c>
      <c r="J93" s="46">
        <v>0</v>
      </c>
      <c r="K93" s="46">
        <v>0</v>
      </c>
      <c r="L93" s="46">
        <v>7.0000000000000007E-2</v>
      </c>
      <c r="M93" s="74">
        <v>0.05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48.01</v>
      </c>
      <c r="W93">
        <v>47.89</v>
      </c>
      <c r="X93">
        <v>7.0000000000000007E-2</v>
      </c>
      <c r="Y93">
        <v>0</v>
      </c>
      <c r="Z93">
        <v>0.05</v>
      </c>
    </row>
    <row r="94" spans="7:26">
      <c r="G94" t="s">
        <v>136</v>
      </c>
      <c r="H94" s="73">
        <v>47.99</v>
      </c>
      <c r="I94" s="46">
        <v>0</v>
      </c>
      <c r="J94" s="46">
        <v>0</v>
      </c>
      <c r="K94" s="46">
        <v>0</v>
      </c>
      <c r="L94" s="46">
        <v>7.0000000000000007E-2</v>
      </c>
      <c r="M94" s="74">
        <v>7.0000000000000007E-2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48.13</v>
      </c>
      <c r="W94">
        <v>47.99</v>
      </c>
      <c r="X94">
        <v>7.0000000000000007E-2</v>
      </c>
      <c r="Y94">
        <v>0</v>
      </c>
      <c r="Z94">
        <v>7.0000000000000007E-2</v>
      </c>
    </row>
    <row r="95" spans="7:26">
      <c r="G95" t="s">
        <v>137</v>
      </c>
      <c r="H95" s="73">
        <v>48.4</v>
      </c>
      <c r="I95" s="46">
        <v>0</v>
      </c>
      <c r="J95" s="46">
        <v>0</v>
      </c>
      <c r="K95" s="46">
        <v>0</v>
      </c>
      <c r="L95" s="46">
        <v>7.0000000000000007E-2</v>
      </c>
      <c r="M95" s="74">
        <v>0.04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48.51</v>
      </c>
      <c r="W95">
        <v>48.4</v>
      </c>
      <c r="X95">
        <v>7.0000000000000007E-2</v>
      </c>
      <c r="Y95">
        <v>0</v>
      </c>
      <c r="Z95">
        <v>0.04</v>
      </c>
    </row>
    <row r="96" spans="7:26">
      <c r="G96" t="s">
        <v>138</v>
      </c>
      <c r="H96" s="73">
        <v>49.07</v>
      </c>
      <c r="I96" s="46">
        <v>0</v>
      </c>
      <c r="J96" s="46">
        <v>0</v>
      </c>
      <c r="K96" s="46">
        <v>0</v>
      </c>
      <c r="L96" s="46">
        <v>7.0000000000000007E-2</v>
      </c>
      <c r="M96" s="74">
        <v>0.03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49.17</v>
      </c>
      <c r="W96">
        <v>49.07</v>
      </c>
      <c r="X96">
        <v>7.0000000000000007E-2</v>
      </c>
      <c r="Y96">
        <v>0</v>
      </c>
      <c r="Z96">
        <v>0.03</v>
      </c>
    </row>
    <row r="97" spans="1:83">
      <c r="G97" t="s">
        <v>139</v>
      </c>
      <c r="H97" s="73">
        <v>49.13</v>
      </c>
      <c r="I97" s="46">
        <v>0</v>
      </c>
      <c r="J97" s="46">
        <v>0</v>
      </c>
      <c r="K97" s="46">
        <v>0</v>
      </c>
      <c r="L97" s="46">
        <v>7.0000000000000007E-2</v>
      </c>
      <c r="M97" s="74">
        <v>0.05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49.25</v>
      </c>
      <c r="W97">
        <v>49.13</v>
      </c>
      <c r="X97">
        <v>7.0000000000000007E-2</v>
      </c>
      <c r="Y97">
        <v>0</v>
      </c>
      <c r="Z97">
        <v>0.05</v>
      </c>
    </row>
    <row r="98" spans="1:83">
      <c r="G98" t="s">
        <v>140</v>
      </c>
      <c r="H98" s="73">
        <v>49.29</v>
      </c>
      <c r="I98" s="46">
        <v>0</v>
      </c>
      <c r="J98" s="46">
        <v>0</v>
      </c>
      <c r="K98" s="46">
        <v>0</v>
      </c>
      <c r="L98" s="46">
        <v>7.0000000000000007E-2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49.37</v>
      </c>
      <c r="W98">
        <v>49.29</v>
      </c>
      <c r="X98">
        <v>7.0000000000000007E-2</v>
      </c>
      <c r="Y98">
        <v>0</v>
      </c>
      <c r="Z98">
        <v>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0.12591249999999998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0.13279000000000002</v>
      </c>
      <c r="L99" s="69">
        <f t="shared" si="1"/>
        <v>5.6700000000000032E-3</v>
      </c>
      <c r="M99" s="69">
        <f t="shared" si="1"/>
        <v>1.7825000000000009E-3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0.26615499999999997</v>
      </c>
      <c r="W99">
        <f t="shared" si="1"/>
        <v>0.12591249999999998</v>
      </c>
      <c r="X99">
        <f t="shared" si="1"/>
        <v>5.6700000000000032E-3</v>
      </c>
      <c r="Y99">
        <f t="shared" si="1"/>
        <v>0.13279000000000002</v>
      </c>
      <c r="Z99">
        <f t="shared" si="1"/>
        <v>1.7825000000000009E-3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45169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7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7">
      <c r="A3" t="s">
        <v>45</v>
      </c>
      <c r="D3">
        <f>TWEPL!P3</f>
        <v>9.8041999999999998</v>
      </c>
      <c r="E3">
        <f>GT_NG!P3</f>
        <v>11.4746387949585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107.39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1215.8386960368582</v>
      </c>
      <c r="P3" s="36">
        <v>100.92999999999999</v>
      </c>
      <c r="Q3" s="36">
        <v>32.575607980587755</v>
      </c>
      <c r="R3" s="38">
        <v>0</v>
      </c>
      <c r="S3" s="38">
        <v>0</v>
      </c>
      <c r="T3" s="37">
        <f>SUMPRODUCT(LTA!J3:AN3,LTA!J$101:AN$101,LTA!J$103:AN$103)</f>
        <v>34.849999999999994</v>
      </c>
      <c r="U3" s="37">
        <f>SUMPRODUCT(LTA!J3:AN3,LTA!J$102:AN$102,LTA!J$103:AN$103)</f>
        <v>63.35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266.75</v>
      </c>
      <c r="Z3" s="34">
        <f>IEX!N3</f>
        <v>0</v>
      </c>
      <c r="AA3" s="75">
        <f>STOA!H3</f>
        <v>880.78</v>
      </c>
      <c r="AB3" s="75">
        <f>-STOA!N3</f>
        <v>0</v>
      </c>
      <c r="AC3">
        <f>SUMIF(B3:AB3,"&gt;0")*$AC$2-SUMIF(B3:AB3,"&lt;0")*($AC$2/(1-$AC$2))+SUMIF(AI3:AR3,"&gt;0")*$AC$2-SUMIF(AI3:AR3,"&lt;0")*($AC$2/(1-$AC$2))</f>
        <v>29.630436240602258</v>
      </c>
      <c r="AD3">
        <f>SUM(B3:AB3,AI3:AR3)-AC3</f>
        <v>2558.0198776219513</v>
      </c>
      <c r="AE3">
        <f>'IDT-1'!B3</f>
        <v>34.882000000000005</v>
      </c>
      <c r="AF3" s="24"/>
      <c r="AG3">
        <f>SUM(AD3:AF3)+AT3</f>
        <v>2592.9018776219514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-388</v>
      </c>
      <c r="AM3" s="34">
        <f>RTM_PXI!H3</f>
        <v>0</v>
      </c>
      <c r="AN3" s="34">
        <f>RTM_PXI!N3</f>
        <v>0</v>
      </c>
      <c r="AO3" s="150">
        <f>GDAM_IEX!H3</f>
        <v>26.94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11.4746387949585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107.39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1215.6186688431758</v>
      </c>
      <c r="P4" s="36">
        <v>100.92999999999999</v>
      </c>
      <c r="Q4" s="36">
        <v>32.575607980587755</v>
      </c>
      <c r="R4" s="38">
        <v>0</v>
      </c>
      <c r="S4" s="38">
        <v>0</v>
      </c>
      <c r="T4" s="37">
        <f>SUMPRODUCT(LTA!J4:AN4,LTA!J$101:AN$101,LTA!J$103:AN$103)</f>
        <v>33.46</v>
      </c>
      <c r="U4" s="37">
        <f>SUMPRODUCT(LTA!J4:AN4,LTA!J$102:AN$102,LTA!J$103:AN$103)</f>
        <v>62.53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880.78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25.213441986770007</v>
      </c>
      <c r="AD4">
        <f t="shared" ref="AD4:AD67" si="1">SUM(B4:AB4,AI4:AR4)-AC4</f>
        <v>2470.3168446821014</v>
      </c>
      <c r="AE4">
        <f>'IDT-1'!B4</f>
        <v>93.965000000000003</v>
      </c>
      <c r="AF4" s="24"/>
      <c r="AG4">
        <f t="shared" ref="AG4:AG67" si="2">SUM(AD4:AF4)+AT4</f>
        <v>2564.2818446821016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-184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12.475991649269311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107.39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1219.9315573752854</v>
      </c>
      <c r="P5" s="36">
        <v>100.92999999999999</v>
      </c>
      <c r="Q5" s="36">
        <v>32.575607980587755</v>
      </c>
      <c r="R5" s="38">
        <v>0</v>
      </c>
      <c r="S5" s="38">
        <v>0</v>
      </c>
      <c r="T5" s="37">
        <f>SUMPRODUCT(LTA!J5:AN5,LTA!J$101:AN$101,LTA!J$103:AN$103)</f>
        <v>33.18</v>
      </c>
      <c r="U5" s="37">
        <f>SUMPRODUCT(LTA!J5:AN5,LTA!J$102:AN$102,LTA!J$103:AN$103)</f>
        <v>61.51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880.78</v>
      </c>
      <c r="AB5" s="75">
        <f>-STOA!N5</f>
        <v>0</v>
      </c>
      <c r="AC5">
        <f t="shared" si="0"/>
        <v>25.213254800881725</v>
      </c>
      <c r="AD5">
        <f t="shared" si="1"/>
        <v>2478.33127325441</v>
      </c>
      <c r="AE5">
        <f>'IDT-1'!B5</f>
        <v>102</v>
      </c>
      <c r="AF5" s="24"/>
      <c r="AG5">
        <f t="shared" si="2"/>
        <v>2580.33127325441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-180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12.475991649269311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107.39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1221.3386888609737</v>
      </c>
      <c r="P6" s="36">
        <v>100.92999999999999</v>
      </c>
      <c r="Q6" s="36">
        <v>32.575607980587755</v>
      </c>
      <c r="R6" s="38">
        <v>0</v>
      </c>
      <c r="S6" s="38">
        <v>0</v>
      </c>
      <c r="T6" s="37">
        <f>SUMPRODUCT(LTA!J6:AN6,LTA!J$101:AN$101,LTA!J$103:AN$103)</f>
        <v>32.61</v>
      </c>
      <c r="U6" s="37">
        <f>SUMPRODUCT(LTA!J6:AN6,LTA!J$102:AN$102,LTA!J$103:AN$103)</f>
        <v>61.62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879.8</v>
      </c>
      <c r="AB6" s="75">
        <f>-STOA!N6</f>
        <v>0</v>
      </c>
      <c r="AC6">
        <f t="shared" si="0"/>
        <v>25.363893725833105</v>
      </c>
      <c r="AD6">
        <f t="shared" si="1"/>
        <v>2461.1477658151471</v>
      </c>
      <c r="AE6">
        <f>'IDT-1'!B6</f>
        <v>88</v>
      </c>
      <c r="AF6" s="24"/>
      <c r="AG6">
        <f t="shared" si="2"/>
        <v>2549.1477658151471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-197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12.475991649269311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107.39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1138.4646551516198</v>
      </c>
      <c r="P7" s="36">
        <v>100.92999999999999</v>
      </c>
      <c r="Q7" s="36">
        <v>32.575607980587755</v>
      </c>
      <c r="R7" s="38">
        <v>0</v>
      </c>
      <c r="S7" s="38">
        <v>0</v>
      </c>
      <c r="T7" s="37">
        <f>SUMPRODUCT(LTA!J7:AN7,LTA!J$101:AN$101,LTA!J$103:AN$103)</f>
        <v>32.21</v>
      </c>
      <c r="U7" s="37">
        <f>SUMPRODUCT(LTA!J7:AN7,LTA!J$102:AN$102,LTA!J$103:AN$103)</f>
        <v>61.62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878.63000000000011</v>
      </c>
      <c r="AB7" s="75">
        <f>-STOA!N7</f>
        <v>0</v>
      </c>
      <c r="AC7">
        <f t="shared" si="0"/>
        <v>23.360092121039056</v>
      </c>
      <c r="AD7">
        <f t="shared" si="1"/>
        <v>2520.7075337105871</v>
      </c>
      <c r="AE7">
        <f>'IDT-1'!B7</f>
        <v>41</v>
      </c>
      <c r="AF7" s="24"/>
      <c r="AG7">
        <f t="shared" si="2"/>
        <v>2561.7075337105871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-55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12.475991649269311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107.39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1090.100861215529</v>
      </c>
      <c r="P8" s="36">
        <v>100.92999999999999</v>
      </c>
      <c r="Q8" s="36">
        <v>32.575607980587755</v>
      </c>
      <c r="R8" s="38">
        <v>0</v>
      </c>
      <c r="S8" s="38">
        <v>0</v>
      </c>
      <c r="T8" s="37">
        <f>SUMPRODUCT(LTA!J8:AN8,LTA!J$101:AN$101,LTA!J$103:AN$103)</f>
        <v>31.46</v>
      </c>
      <c r="U8" s="37">
        <f>SUMPRODUCT(LTA!J8:AN8,LTA!J$102:AN$102,LTA!J$103:AN$103)</f>
        <v>61.62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877.66000000000008</v>
      </c>
      <c r="AB8" s="75">
        <f>-STOA!N8</f>
        <v>0</v>
      </c>
      <c r="AC8">
        <f t="shared" si="0"/>
        <v>22.493204613336079</v>
      </c>
      <c r="AD8">
        <f t="shared" si="1"/>
        <v>2519.4906272821991</v>
      </c>
      <c r="AE8">
        <f>'IDT-1'!B8</f>
        <v>0</v>
      </c>
      <c r="AF8" s="24"/>
      <c r="AG8">
        <f t="shared" si="2"/>
        <v>2519.4906272821991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12.475991649269311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107.39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1042.9478818806217</v>
      </c>
      <c r="P9" s="36">
        <v>100.92999999999999</v>
      </c>
      <c r="Q9" s="36">
        <v>32.575607980587755</v>
      </c>
      <c r="R9" s="38">
        <v>0</v>
      </c>
      <c r="S9" s="38">
        <v>0</v>
      </c>
      <c r="T9" s="37">
        <f>SUMPRODUCT(LTA!J9:AN9,LTA!J$101:AN$101,LTA!J$103:AN$103)</f>
        <v>31.36</v>
      </c>
      <c r="U9" s="37">
        <f>SUMPRODUCT(LTA!J9:AN9,LTA!J$102:AN$102,LTA!J$103:AN$103)</f>
        <v>61.62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876.68000000000006</v>
      </c>
      <c r="AB9" s="75">
        <f>-STOA!N9</f>
        <v>0</v>
      </c>
      <c r="AC9">
        <f t="shared" si="0"/>
        <v>22.00660750253353</v>
      </c>
      <c r="AD9">
        <f t="shared" si="1"/>
        <v>2478.7442450580947</v>
      </c>
      <c r="AE9">
        <f>'IDT-1'!B9</f>
        <v>0</v>
      </c>
      <c r="AF9" s="24"/>
      <c r="AG9">
        <f t="shared" si="2"/>
        <v>2478.7442450580947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12.475991649269311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107.39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1018.7660412323982</v>
      </c>
      <c r="P10" s="36">
        <v>100.92999999999999</v>
      </c>
      <c r="Q10" s="36">
        <v>32.575607980587755</v>
      </c>
      <c r="R10" s="38">
        <v>0</v>
      </c>
      <c r="S10" s="38">
        <v>0</v>
      </c>
      <c r="T10" s="37">
        <f>SUMPRODUCT(LTA!J10:AN10,LTA!J$101:AN$101,LTA!J$103:AN$103)</f>
        <v>30.59</v>
      </c>
      <c r="U10" s="37">
        <f>SUMPRODUCT(LTA!J10:AN10,LTA!J$102:AN$102,LTA!J$103:AN$103)</f>
        <v>61.62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875.7</v>
      </c>
      <c r="AB10" s="75">
        <f>-STOA!N10</f>
        <v>0</v>
      </c>
      <c r="AC10">
        <f t="shared" si="0"/>
        <v>21.778407304829159</v>
      </c>
      <c r="AD10">
        <f t="shared" si="1"/>
        <v>2453.040604607575</v>
      </c>
      <c r="AE10">
        <f>'IDT-1'!B10</f>
        <v>0</v>
      </c>
      <c r="AF10" s="24"/>
      <c r="AG10">
        <f t="shared" si="2"/>
        <v>2453.040604607575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12.475991649269311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107.39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942.91283760728538</v>
      </c>
      <c r="P11" s="36">
        <v>100.92999999999999</v>
      </c>
      <c r="Q11" s="36">
        <v>14.507414008198182</v>
      </c>
      <c r="R11" s="38">
        <v>0</v>
      </c>
      <c r="S11" s="38">
        <v>0</v>
      </c>
      <c r="T11" s="37">
        <f>SUMPRODUCT(LTA!J11:AN11,LTA!J$101:AN$101,LTA!J$103:AN$103)</f>
        <v>31.78</v>
      </c>
      <c r="U11" s="37">
        <f>SUMPRODUCT(LTA!J11:AN11,LTA!J$102:AN$102,LTA!J$103:AN$103)</f>
        <v>68.930000000000007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865.82</v>
      </c>
      <c r="AB11" s="75">
        <f>-STOA!N11</f>
        <v>0</v>
      </c>
      <c r="AC11">
        <f t="shared" si="0"/>
        <v>20.968267005971139</v>
      </c>
      <c r="AD11">
        <f t="shared" si="1"/>
        <v>2361.7893473089307</v>
      </c>
      <c r="AE11">
        <f>'IDT-1'!B11</f>
        <v>0</v>
      </c>
      <c r="AF11" s="24"/>
      <c r="AG11">
        <f t="shared" si="2"/>
        <v>2361.7893473089307</v>
      </c>
      <c r="AI11" s="34">
        <f>PXIL!H11</f>
        <v>0</v>
      </c>
      <c r="AJ11" s="34">
        <f>PXIL!N11</f>
        <v>0</v>
      </c>
      <c r="AK11" s="34">
        <f>RTM_IEX!H11</f>
        <v>3.24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9.8041999999999998</v>
      </c>
      <c r="E12">
        <f>GT_NG!P12</f>
        <v>12.475991649269311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107.39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934.15214500677519</v>
      </c>
      <c r="P12" s="36">
        <v>100.92999999999999</v>
      </c>
      <c r="Q12" s="36">
        <v>14.507414008198182</v>
      </c>
      <c r="R12" s="38">
        <v>0</v>
      </c>
      <c r="S12" s="38">
        <v>0</v>
      </c>
      <c r="T12" s="37">
        <f>SUMPRODUCT(LTA!J12:AN12,LTA!J$101:AN$101,LTA!J$103:AN$103)</f>
        <v>31.14</v>
      </c>
      <c r="U12" s="37">
        <f>SUMPRODUCT(LTA!J12:AN12,LTA!J$102:AN$102,LTA!J$103:AN$103)</f>
        <v>68.44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864.84</v>
      </c>
      <c r="AB12" s="75">
        <f>-STOA!N12</f>
        <v>0</v>
      </c>
      <c r="AC12">
        <f t="shared" si="0"/>
        <v>20.860372911086646</v>
      </c>
      <c r="AD12">
        <f t="shared" si="1"/>
        <v>2349.6365488033048</v>
      </c>
      <c r="AE12">
        <f>'IDT-1'!B12</f>
        <v>0</v>
      </c>
      <c r="AF12" s="24"/>
      <c r="AG12">
        <f t="shared" si="2"/>
        <v>2349.6365488033048</v>
      </c>
      <c r="AI12" s="34">
        <f>PXIL!H12</f>
        <v>0</v>
      </c>
      <c r="AJ12" s="34">
        <f>PXIL!N12</f>
        <v>0</v>
      </c>
      <c r="AK12" s="34">
        <f>RTM_IEX!H12</f>
        <v>1.85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9.8041999999999998</v>
      </c>
      <c r="E13">
        <f>GT_NG!P13</f>
        <v>12.475991649269311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139.38999999999999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937.92034976384218</v>
      </c>
      <c r="P13" s="36">
        <v>100.92999999999999</v>
      </c>
      <c r="Q13" s="36">
        <v>14.507414008198182</v>
      </c>
      <c r="R13" s="38">
        <v>0</v>
      </c>
      <c r="S13" s="38">
        <v>0</v>
      </c>
      <c r="T13" s="37">
        <f>SUMPRODUCT(LTA!J13:AN13,LTA!J$101:AN$101,LTA!J$103:AN$103)</f>
        <v>30.28</v>
      </c>
      <c r="U13" s="37">
        <f>SUMPRODUCT(LTA!J13:AN13,LTA!J$102:AN$102,LTA!J$103:AN$103)</f>
        <v>67.44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864.84</v>
      </c>
      <c r="AB13" s="75">
        <f>-STOA!N13</f>
        <v>0</v>
      </c>
      <c r="AC13">
        <f t="shared" si="0"/>
        <v>21.142485112948837</v>
      </c>
      <c r="AD13">
        <f t="shared" si="1"/>
        <v>2381.41264135851</v>
      </c>
      <c r="AE13">
        <f>'IDT-1'!B13</f>
        <v>0</v>
      </c>
      <c r="AF13" s="24"/>
      <c r="AG13">
        <f t="shared" si="2"/>
        <v>2381.41264135851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9.8041999999999998</v>
      </c>
      <c r="E14">
        <f>GT_NG!P14</f>
        <v>12.475991649269311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139.38999999999999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889.76006141735627</v>
      </c>
      <c r="P14" s="36">
        <v>100.92999999999999</v>
      </c>
      <c r="Q14" s="36">
        <v>14.507414008198182</v>
      </c>
      <c r="R14" s="38">
        <v>0</v>
      </c>
      <c r="S14" s="38">
        <v>0</v>
      </c>
      <c r="T14" s="37">
        <f>SUMPRODUCT(LTA!J14:AN14,LTA!J$101:AN$101,LTA!J$103:AN$103)</f>
        <v>29.52</v>
      </c>
      <c r="U14" s="37">
        <f>SUMPRODUCT(LTA!J14:AN14,LTA!J$102:AN$102,LTA!J$103:AN$103)</f>
        <v>66.94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863.86</v>
      </c>
      <c r="AB14" s="75">
        <f>-STOA!N14</f>
        <v>0</v>
      </c>
      <c r="AC14">
        <f t="shared" si="0"/>
        <v>20.69896257549976</v>
      </c>
      <c r="AD14">
        <f t="shared" si="1"/>
        <v>2331.4558755494731</v>
      </c>
      <c r="AE14">
        <f>'IDT-1'!B14</f>
        <v>0</v>
      </c>
      <c r="AF14" s="24"/>
      <c r="AG14">
        <f t="shared" si="2"/>
        <v>2331.4558755494731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9.8041999999999998</v>
      </c>
      <c r="E15">
        <f>GT_NG!P15</f>
        <v>12.475991649269311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139.38999999999999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892.18072709529429</v>
      </c>
      <c r="P15" s="36">
        <v>100.92999999999999</v>
      </c>
      <c r="Q15" s="36">
        <v>14.507414008198182</v>
      </c>
      <c r="R15" s="38">
        <v>0</v>
      </c>
      <c r="S15" s="38">
        <v>0</v>
      </c>
      <c r="T15" s="37">
        <f>SUMPRODUCT(LTA!J15:AN15,LTA!J$101:AN$101,LTA!J$103:AN$103)</f>
        <v>37.659999999999997</v>
      </c>
      <c r="U15" s="37">
        <f>SUMPRODUCT(LTA!J15:AN15,LTA!J$102:AN$102,LTA!J$103:AN$103)</f>
        <v>66.12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839.68</v>
      </c>
      <c r="AB15" s="75">
        <f>-STOA!N15</f>
        <v>0</v>
      </c>
      <c r="AC15">
        <f t="shared" si="0"/>
        <v>20.571896433465618</v>
      </c>
      <c r="AD15">
        <f t="shared" si="1"/>
        <v>2317.1436073694454</v>
      </c>
      <c r="AE15">
        <f>'IDT-1'!B15</f>
        <v>0</v>
      </c>
      <c r="AF15" s="24"/>
      <c r="AG15">
        <f t="shared" si="2"/>
        <v>2317.1436073694454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9.8041999999999998</v>
      </c>
      <c r="E16">
        <f>GT_NG!P16</f>
        <v>12.475991649269311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139.38999999999999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891.84097244128077</v>
      </c>
      <c r="P16" s="36">
        <v>48.36</v>
      </c>
      <c r="Q16" s="36">
        <v>14.507414008198182</v>
      </c>
      <c r="R16" s="38">
        <v>0</v>
      </c>
      <c r="S16" s="38">
        <v>0</v>
      </c>
      <c r="T16" s="37">
        <f>SUMPRODUCT(LTA!J16:AN16,LTA!J$101:AN$101,LTA!J$103:AN$103)</f>
        <v>36.79</v>
      </c>
      <c r="U16" s="37">
        <f>SUMPRODUCT(LTA!J16:AN16,LTA!J$102:AN$102,LTA!J$103:AN$103)</f>
        <v>65.39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838.7</v>
      </c>
      <c r="AB16" s="75">
        <f>-STOA!N16</f>
        <v>0</v>
      </c>
      <c r="AC16">
        <f t="shared" si="0"/>
        <v>20.083586592510297</v>
      </c>
      <c r="AD16">
        <f t="shared" si="1"/>
        <v>2262.1421625563871</v>
      </c>
      <c r="AE16">
        <f>'IDT-1'!B16</f>
        <v>0</v>
      </c>
      <c r="AF16" s="24"/>
      <c r="AG16">
        <f t="shared" si="2"/>
        <v>2262.1421625563871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9.8041999999999998</v>
      </c>
      <c r="E17">
        <f>GT_NG!P17</f>
        <v>12.475991649269311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107.39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890.04393535450606</v>
      </c>
      <c r="P17" s="36">
        <v>48.36</v>
      </c>
      <c r="Q17" s="36">
        <v>14.507414008198182</v>
      </c>
      <c r="R17" s="38">
        <v>0</v>
      </c>
      <c r="S17" s="38">
        <v>0</v>
      </c>
      <c r="T17" s="37">
        <f>SUMPRODUCT(LTA!J17:AN17,LTA!J$101:AN$101,LTA!J$103:AN$103)</f>
        <v>35.659999999999997</v>
      </c>
      <c r="U17" s="37">
        <f>SUMPRODUCT(LTA!J17:AN17,LTA!J$102:AN$102,LTA!J$103:AN$103)</f>
        <v>66.740000000000009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838.7</v>
      </c>
      <c r="AB17" s="75">
        <f>-STOA!N17</f>
        <v>0</v>
      </c>
      <c r="AC17">
        <f t="shared" si="0"/>
        <v>19.788108666146677</v>
      </c>
      <c r="AD17">
        <f t="shared" si="1"/>
        <v>2228.8606033959754</v>
      </c>
      <c r="AE17">
        <f>'IDT-1'!B17</f>
        <v>0</v>
      </c>
      <c r="AF17" s="24"/>
      <c r="AG17">
        <f t="shared" si="2"/>
        <v>2228.8606033959754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9.8041999999999998</v>
      </c>
      <c r="E18">
        <f>GT_NG!P18</f>
        <v>12.475991649269311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107.39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890.04393535450606</v>
      </c>
      <c r="P18" s="36">
        <v>48.36</v>
      </c>
      <c r="Q18" s="36">
        <v>14.507414008198182</v>
      </c>
      <c r="R18" s="38">
        <v>0</v>
      </c>
      <c r="S18" s="38">
        <v>0</v>
      </c>
      <c r="T18" s="37">
        <f>SUMPRODUCT(LTA!J18:AN18,LTA!J$101:AN$101,LTA!J$103:AN$103)</f>
        <v>34.590000000000003</v>
      </c>
      <c r="U18" s="37">
        <f>SUMPRODUCT(LTA!J18:AN18,LTA!J$102:AN$102,LTA!J$103:AN$103)</f>
        <v>65.949999999999989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838.7</v>
      </c>
      <c r="AB18" s="75">
        <f>-STOA!N18</f>
        <v>0</v>
      </c>
      <c r="AC18">
        <f t="shared" si="0"/>
        <v>19.77174066614668</v>
      </c>
      <c r="AD18">
        <f t="shared" si="1"/>
        <v>2227.0169713959758</v>
      </c>
      <c r="AE18">
        <f>'IDT-1'!B18</f>
        <v>0</v>
      </c>
      <c r="AF18" s="24"/>
      <c r="AG18">
        <f t="shared" si="2"/>
        <v>2227.0169713959758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9.8041999999999998</v>
      </c>
      <c r="E19">
        <f>GT_NG!P19</f>
        <v>13.477266145380828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107.39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890.15554761178578</v>
      </c>
      <c r="P19" s="36">
        <v>48.36</v>
      </c>
      <c r="Q19" s="36">
        <v>14.507414008198182</v>
      </c>
      <c r="R19" s="38">
        <v>0</v>
      </c>
      <c r="S19" s="38">
        <v>0</v>
      </c>
      <c r="T19" s="37">
        <f>SUMPRODUCT(LTA!J19:AN19,LTA!J$101:AN$101,LTA!J$103:AN$103)</f>
        <v>33.69</v>
      </c>
      <c r="U19" s="37">
        <f>SUMPRODUCT(LTA!J19:AN19,LTA!J$102:AN$102,LTA!J$103:AN$103)</f>
        <v>64.27000000000001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837.73</v>
      </c>
      <c r="AB19" s="75">
        <f>-STOA!N19</f>
        <v>0</v>
      </c>
      <c r="AC19">
        <f t="shared" si="0"/>
        <v>20.016637895242383</v>
      </c>
      <c r="AD19">
        <f t="shared" si="1"/>
        <v>2194.3349609202714</v>
      </c>
      <c r="AE19">
        <f>'IDT-1'!B19</f>
        <v>0</v>
      </c>
      <c r="AF19" s="24"/>
      <c r="AG19">
        <f t="shared" si="2"/>
        <v>2194.3349609202714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9.8041999999999998</v>
      </c>
      <c r="E20">
        <f>GT_NG!P20</f>
        <v>13.477266145380828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107.39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885.69673201938065</v>
      </c>
      <c r="P20" s="36">
        <v>48.36</v>
      </c>
      <c r="Q20" s="36">
        <v>14.507414008198182</v>
      </c>
      <c r="R20" s="38">
        <v>0</v>
      </c>
      <c r="S20" s="38">
        <v>0</v>
      </c>
      <c r="T20" s="37">
        <f>SUMPRODUCT(LTA!J20:AN20,LTA!J$101:AN$101,LTA!J$103:AN$103)</f>
        <v>32.44</v>
      </c>
      <c r="U20" s="37">
        <f>SUMPRODUCT(LTA!J20:AN20,LTA!J$102:AN$102,LTA!J$103:AN$103)</f>
        <v>63.27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837.73</v>
      </c>
      <c r="AB20" s="75">
        <f>-STOA!N20</f>
        <v>0</v>
      </c>
      <c r="AC20">
        <f t="shared" si="0"/>
        <v>20.126284740950926</v>
      </c>
      <c r="AD20">
        <f t="shared" si="1"/>
        <v>2168.5164984821577</v>
      </c>
      <c r="AE20">
        <f>'IDT-1'!B20</f>
        <v>0</v>
      </c>
      <c r="AF20" s="24"/>
      <c r="AG20">
        <f t="shared" si="2"/>
        <v>2168.5164984821577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-49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9.8041999999999998</v>
      </c>
      <c r="E21">
        <f>GT_NG!P21</f>
        <v>13.477266145380828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107.39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819.77317942851016</v>
      </c>
      <c r="P21" s="36">
        <v>48.36</v>
      </c>
      <c r="Q21" s="36">
        <v>14.507414008198182</v>
      </c>
      <c r="R21" s="38">
        <v>0</v>
      </c>
      <c r="S21" s="38">
        <v>0</v>
      </c>
      <c r="T21" s="37">
        <f>SUMPRODUCT(LTA!J21:AN21,LTA!J$101:AN$101,LTA!J$103:AN$103)</f>
        <v>36.96</v>
      </c>
      <c r="U21" s="37">
        <f>SUMPRODUCT(LTA!J21:AN21,LTA!J$102:AN$102,LTA!J$103:AN$103)</f>
        <v>62.27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837.73</v>
      </c>
      <c r="AB21" s="75">
        <f>-STOA!N21</f>
        <v>0</v>
      </c>
      <c r="AC21">
        <f t="shared" si="0"/>
        <v>19.222008377263453</v>
      </c>
      <c r="AD21">
        <f t="shared" si="1"/>
        <v>2147.0172222549745</v>
      </c>
      <c r="AE21">
        <f>'IDT-1'!B21</f>
        <v>0</v>
      </c>
      <c r="AF21" s="24"/>
      <c r="AG21">
        <f t="shared" si="2"/>
        <v>2147.0172222549745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9.8041999999999998</v>
      </c>
      <c r="E22">
        <f>GT_NG!P22</f>
        <v>13.477266145380828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107.39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819.77317942851016</v>
      </c>
      <c r="P22" s="36">
        <v>48.36</v>
      </c>
      <c r="Q22" s="36">
        <v>14.507414008198182</v>
      </c>
      <c r="R22" s="38">
        <v>0</v>
      </c>
      <c r="S22" s="38">
        <v>0</v>
      </c>
      <c r="T22" s="37">
        <f>SUMPRODUCT(LTA!J22:AN22,LTA!J$101:AN$101,LTA!J$103:AN$103)</f>
        <v>35.81</v>
      </c>
      <c r="U22" s="37">
        <f>SUMPRODUCT(LTA!J22:AN22,LTA!J$102:AN$102,LTA!J$103:AN$103)</f>
        <v>60.15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836.75</v>
      </c>
      <c r="AB22" s="75">
        <f>-STOA!N22</f>
        <v>0</v>
      </c>
      <c r="AC22">
        <f t="shared" si="0"/>
        <v>19.353292800185166</v>
      </c>
      <c r="AD22">
        <f t="shared" si="1"/>
        <v>2123.6359378320531</v>
      </c>
      <c r="AE22">
        <f>'IDT-1'!B22</f>
        <v>0</v>
      </c>
      <c r="AF22" s="24"/>
      <c r="AG22">
        <f t="shared" si="2"/>
        <v>2123.6359378320531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-28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9.8041999999999998</v>
      </c>
      <c r="E23">
        <f>GT_NG!P23</f>
        <v>13.477266145380828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107.39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817.49957299091022</v>
      </c>
      <c r="P23" s="36">
        <v>48.36</v>
      </c>
      <c r="Q23" s="36">
        <v>14.507414008198182</v>
      </c>
      <c r="R23" s="38">
        <v>0</v>
      </c>
      <c r="S23" s="38">
        <v>0</v>
      </c>
      <c r="T23" s="37">
        <f>SUMPRODUCT(LTA!J23:AN23,LTA!J$101:AN$101,LTA!J$103:AN$103)</f>
        <v>34.42</v>
      </c>
      <c r="U23" s="37">
        <f>SUMPRODUCT(LTA!J23:AN23,LTA!J$102:AN$102,LTA!J$103:AN$103)</f>
        <v>59.18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843.6</v>
      </c>
      <c r="AB23" s="75">
        <f>-STOA!N23</f>
        <v>0</v>
      </c>
      <c r="AC23">
        <f t="shared" si="0"/>
        <v>19.576993996544779</v>
      </c>
      <c r="AD23">
        <f t="shared" si="1"/>
        <v>2102.6286301980936</v>
      </c>
      <c r="AE23">
        <f>'IDT-1'!B23</f>
        <v>0</v>
      </c>
      <c r="AF23" s="24"/>
      <c r="AG23">
        <f t="shared" si="2"/>
        <v>2102.6286301980936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-51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9.8041999999999998</v>
      </c>
      <c r="E24">
        <f>GT_NG!P24</f>
        <v>13.477266145380828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107.39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817.49957299091022</v>
      </c>
      <c r="P24" s="36">
        <v>48.36</v>
      </c>
      <c r="Q24" s="36">
        <v>14.507414008198182</v>
      </c>
      <c r="R24" s="38">
        <v>0</v>
      </c>
      <c r="S24" s="38">
        <v>0</v>
      </c>
      <c r="T24" s="37">
        <f>SUMPRODUCT(LTA!J24:AN24,LTA!J$101:AN$101,LTA!J$103:AN$103)</f>
        <v>33.57</v>
      </c>
      <c r="U24" s="37">
        <f>SUMPRODUCT(LTA!J24:AN24,LTA!J$102:AN$102,LTA!J$103:AN$103)</f>
        <v>59.18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842.62</v>
      </c>
      <c r="AB24" s="75">
        <f>-STOA!N24</f>
        <v>0</v>
      </c>
      <c r="AC24">
        <f t="shared" si="0"/>
        <v>19.738452546988682</v>
      </c>
      <c r="AD24">
        <f t="shared" si="1"/>
        <v>2080.6371716476492</v>
      </c>
      <c r="AE24">
        <f>'IDT-1'!B24</f>
        <v>0</v>
      </c>
      <c r="AF24" s="24"/>
      <c r="AG24">
        <f t="shared" si="2"/>
        <v>2080.6371716476492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-71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9.8041999999999998</v>
      </c>
      <c r="E25">
        <f>GT_NG!P25</f>
        <v>13.477266145380828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107.39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836.92448855382247</v>
      </c>
      <c r="P25" s="36">
        <v>48.36</v>
      </c>
      <c r="Q25" s="36">
        <v>14.507414008198182</v>
      </c>
      <c r="R25" s="38">
        <v>0</v>
      </c>
      <c r="S25" s="38">
        <v>0</v>
      </c>
      <c r="T25" s="37">
        <f>SUMPRODUCT(LTA!J25:AN25,LTA!J$101:AN$101,LTA!J$103:AN$103)</f>
        <v>34.230000000000004</v>
      </c>
      <c r="U25" s="37">
        <f>SUMPRODUCT(LTA!J25:AN25,LTA!J$102:AN$102,LTA!J$103:AN$103)</f>
        <v>59.18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842.62</v>
      </c>
      <c r="AB25" s="75">
        <f>-STOA!N25</f>
        <v>0</v>
      </c>
      <c r="AC25">
        <f t="shared" si="0"/>
        <v>20.11051860943061</v>
      </c>
      <c r="AD25">
        <f t="shared" si="1"/>
        <v>2078.35002114812</v>
      </c>
      <c r="AE25">
        <f>'IDT-1'!B25</f>
        <v>0</v>
      </c>
      <c r="AF25" s="24"/>
      <c r="AG25">
        <f t="shared" si="2"/>
        <v>2078.35002114812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-93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9.8041999999999998</v>
      </c>
      <c r="E26">
        <f>GT_NG!P26</f>
        <v>13.477266145380828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107.39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824.36612952246344</v>
      </c>
      <c r="P26" s="36">
        <v>48.36</v>
      </c>
      <c r="Q26" s="36">
        <v>14.507414008198182</v>
      </c>
      <c r="R26" s="38">
        <v>0</v>
      </c>
      <c r="S26" s="38">
        <v>0</v>
      </c>
      <c r="T26" s="37">
        <f>SUMPRODUCT(LTA!J26:AN26,LTA!J$101:AN$101,LTA!J$103:AN$103)</f>
        <v>34.5</v>
      </c>
      <c r="U26" s="37">
        <f>SUMPRODUCT(LTA!J26:AN26,LTA!J$102:AN$102,LTA!J$103:AN$103)</f>
        <v>59.18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842.62</v>
      </c>
      <c r="AB26" s="75">
        <f>-STOA!N26</f>
        <v>0</v>
      </c>
      <c r="AC26">
        <f t="shared" si="0"/>
        <v>20.18882172792075</v>
      </c>
      <c r="AD26">
        <f t="shared" si="1"/>
        <v>2044.9833589982709</v>
      </c>
      <c r="AE26">
        <f>'IDT-1'!B26</f>
        <v>0</v>
      </c>
      <c r="AF26" s="24"/>
      <c r="AG26">
        <f t="shared" si="2"/>
        <v>2044.9833589982709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-114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9.8041999999999998</v>
      </c>
      <c r="E27">
        <f>GT_NG!P27</f>
        <v>12.475991649269311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107.39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821.60210245844314</v>
      </c>
      <c r="P27" s="36">
        <v>48.36</v>
      </c>
      <c r="Q27" s="36">
        <v>14.507414008198182</v>
      </c>
      <c r="R27" s="38">
        <v>4.83</v>
      </c>
      <c r="S27" s="38">
        <v>0</v>
      </c>
      <c r="T27" s="37">
        <f>SUMPRODUCT(LTA!J27:AN27,LTA!J$101:AN$101,LTA!J$103:AN$103)</f>
        <v>35.519999999999996</v>
      </c>
      <c r="U27" s="37">
        <f>SUMPRODUCT(LTA!J27:AN27,LTA!J$102:AN$102,LTA!J$103:AN$103)</f>
        <v>60.15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754.06999999999994</v>
      </c>
      <c r="AB27" s="75">
        <f>-STOA!N27</f>
        <v>0</v>
      </c>
      <c r="AC27">
        <f t="shared" si="0"/>
        <v>18.965922315515243</v>
      </c>
      <c r="AD27">
        <f t="shared" si="1"/>
        <v>2013.7109568505446</v>
      </c>
      <c r="AE27">
        <f>'IDT-1'!B27</f>
        <v>0</v>
      </c>
      <c r="AF27" s="24"/>
      <c r="AG27">
        <f t="shared" si="2"/>
        <v>2013.7109568505446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-61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9.8041999999999998</v>
      </c>
      <c r="E28">
        <f>GT_NG!P28</f>
        <v>12.475991649269311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107.39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809.81115109004554</v>
      </c>
      <c r="P28" s="36">
        <v>48.36</v>
      </c>
      <c r="Q28" s="36">
        <v>14.507414008198182</v>
      </c>
      <c r="R28" s="38">
        <v>10.07</v>
      </c>
      <c r="S28" s="38">
        <v>0</v>
      </c>
      <c r="T28" s="37">
        <f>SUMPRODUCT(LTA!J28:AN28,LTA!J$101:AN$101,LTA!J$103:AN$103)</f>
        <v>38.840000000000003</v>
      </c>
      <c r="U28" s="37">
        <f>SUMPRODUCT(LTA!J28:AN28,LTA!J$102:AN$102,LTA!J$103:AN$103)</f>
        <v>60.15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753.08999999999992</v>
      </c>
      <c r="AB28" s="75">
        <f>-STOA!N28</f>
        <v>0</v>
      </c>
      <c r="AC28">
        <f t="shared" si="0"/>
        <v>19.035403473739681</v>
      </c>
      <c r="AD28">
        <f t="shared" si="1"/>
        <v>1997.4305243239219</v>
      </c>
      <c r="AE28">
        <f>'IDT-1'!B28</f>
        <v>0</v>
      </c>
      <c r="AF28" s="24"/>
      <c r="AG28">
        <f t="shared" si="2"/>
        <v>1997.4305243239219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-73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12.475991649269311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107.39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765.48009762400375</v>
      </c>
      <c r="P29" s="36">
        <v>48.36</v>
      </c>
      <c r="Q29" s="36">
        <v>14.507414008198182</v>
      </c>
      <c r="R29" s="38">
        <v>18.860000000000003</v>
      </c>
      <c r="S29" s="38">
        <v>0</v>
      </c>
      <c r="T29" s="37">
        <f>SUMPRODUCT(LTA!J29:AN29,LTA!J$101:AN$101,LTA!J$103:AN$103)</f>
        <v>45.12</v>
      </c>
      <c r="U29" s="37">
        <f>SUMPRODUCT(LTA!J29:AN29,LTA!J$102:AN$102,LTA!J$103:AN$103)</f>
        <v>64.27000000000001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752.11</v>
      </c>
      <c r="AB29" s="75">
        <f>-STOA!N29</f>
        <v>0</v>
      </c>
      <c r="AC29">
        <f t="shared" si="0"/>
        <v>18.592463142705828</v>
      </c>
      <c r="AD29">
        <f t="shared" si="1"/>
        <v>1995.752411188914</v>
      </c>
      <c r="AE29">
        <f>'IDT-1'!B29</f>
        <v>0</v>
      </c>
      <c r="AF29" s="24"/>
      <c r="AG29">
        <f t="shared" si="2"/>
        <v>1995.752411188914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-49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12.475991649269311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107.39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751.30348832424374</v>
      </c>
      <c r="P30" s="36">
        <v>48.36</v>
      </c>
      <c r="Q30" s="36">
        <v>14.507414008198182</v>
      </c>
      <c r="R30" s="38">
        <v>34.07</v>
      </c>
      <c r="S30" s="38">
        <v>0</v>
      </c>
      <c r="T30" s="37">
        <f>SUMPRODUCT(LTA!J30:AN30,LTA!J$101:AN$101,LTA!J$103:AN$103)</f>
        <v>61.65</v>
      </c>
      <c r="U30" s="37">
        <f>SUMPRODUCT(LTA!J30:AN30,LTA!J$102:AN$102,LTA!J$103:AN$103)</f>
        <v>63.27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751.13</v>
      </c>
      <c r="AB30" s="75">
        <f>-STOA!N30</f>
        <v>0</v>
      </c>
      <c r="AC30">
        <f t="shared" si="0"/>
        <v>19.049209571666974</v>
      </c>
      <c r="AD30">
        <f t="shared" si="1"/>
        <v>1974.8790554601931</v>
      </c>
      <c r="AE30">
        <f>'IDT-1'!B30</f>
        <v>0</v>
      </c>
      <c r="AF30" s="24"/>
      <c r="AG30">
        <f t="shared" si="2"/>
        <v>1974.8790554601931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-85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12.475991649269311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107.39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751.37510142984377</v>
      </c>
      <c r="P31" s="36">
        <v>48.36</v>
      </c>
      <c r="Q31" s="36">
        <v>14.507414008198182</v>
      </c>
      <c r="R31" s="38">
        <v>41.45</v>
      </c>
      <c r="S31" s="38">
        <v>0</v>
      </c>
      <c r="T31" s="37">
        <f>SUMPRODUCT(LTA!J31:AN31,LTA!J$101:AN$101,LTA!J$103:AN$103)</f>
        <v>80.099999999999994</v>
      </c>
      <c r="U31" s="37">
        <f>SUMPRODUCT(LTA!J31:AN31,LTA!J$102:AN$102,LTA!J$103:AN$103)</f>
        <v>62.78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-29</v>
      </c>
      <c r="AA31" s="75">
        <f>STOA!H31</f>
        <v>750.15</v>
      </c>
      <c r="AB31" s="75">
        <f>-STOA!N31</f>
        <v>0</v>
      </c>
      <c r="AC31">
        <f t="shared" si="0"/>
        <v>19.521673465139916</v>
      </c>
      <c r="AD31">
        <f t="shared" si="1"/>
        <v>1969.83820467232</v>
      </c>
      <c r="AE31">
        <f>'IDT-1'!B31</f>
        <v>0</v>
      </c>
      <c r="AF31" s="24"/>
      <c r="AG31">
        <f t="shared" si="2"/>
        <v>1969.83820467232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-85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12.475991649269311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107.39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754.8095467614894</v>
      </c>
      <c r="P32" s="36">
        <v>48.36</v>
      </c>
      <c r="Q32" s="36">
        <v>14.507414008198182</v>
      </c>
      <c r="R32" s="38">
        <v>43</v>
      </c>
      <c r="S32" s="38">
        <v>0</v>
      </c>
      <c r="T32" s="37">
        <f>SUMPRODUCT(LTA!J32:AN32,LTA!J$101:AN$101,LTA!J$103:AN$103)</f>
        <v>107.50000000000001</v>
      </c>
      <c r="U32" s="37">
        <f>SUMPRODUCT(LTA!J32:AN32,LTA!J$102:AN$102,LTA!J$103:AN$103)</f>
        <v>62.27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-54</v>
      </c>
      <c r="AA32" s="75">
        <f>STOA!H32</f>
        <v>749.18</v>
      </c>
      <c r="AB32" s="75">
        <f>-STOA!N32</f>
        <v>0</v>
      </c>
      <c r="AC32">
        <f t="shared" si="0"/>
        <v>20.033342027157673</v>
      </c>
      <c r="AD32">
        <f t="shared" si="1"/>
        <v>1973.2309814419482</v>
      </c>
      <c r="AE32">
        <f>'IDT-1'!B32</f>
        <v>0</v>
      </c>
      <c r="AF32" s="24"/>
      <c r="AG32">
        <f t="shared" si="2"/>
        <v>1973.2309814419482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-87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12.475991649269311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107.39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755.23385435575403</v>
      </c>
      <c r="P33" s="36">
        <v>48.36</v>
      </c>
      <c r="Q33" s="36">
        <v>14.507414008198182</v>
      </c>
      <c r="R33" s="38">
        <v>45.5</v>
      </c>
      <c r="S33" s="38">
        <v>0</v>
      </c>
      <c r="T33" s="37">
        <f>SUMPRODUCT(LTA!J33:AN33,LTA!J$101:AN$101,LTA!J$103:AN$103)</f>
        <v>140.42000000000002</v>
      </c>
      <c r="U33" s="37">
        <f>SUMPRODUCT(LTA!J33:AN33,LTA!J$102:AN$102,LTA!J$103:AN$103)</f>
        <v>61.32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-98</v>
      </c>
      <c r="AA33" s="75">
        <f>STOA!H33</f>
        <v>749.18</v>
      </c>
      <c r="AB33" s="75">
        <f>-STOA!N33</f>
        <v>0</v>
      </c>
      <c r="AC33">
        <f t="shared" si="0"/>
        <v>20.96188086054087</v>
      </c>
      <c r="AD33">
        <f t="shared" si="1"/>
        <v>1937.1967502028294</v>
      </c>
      <c r="AE33">
        <f>'IDT-1'!B33</f>
        <v>0</v>
      </c>
      <c r="AF33" s="24"/>
      <c r="AG33">
        <f t="shared" si="2"/>
        <v>1937.1967502028294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-113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12.475991649269311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107.39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745.85297895575411</v>
      </c>
      <c r="P34" s="36">
        <v>48.36</v>
      </c>
      <c r="Q34" s="36">
        <v>14.507414008198182</v>
      </c>
      <c r="R34" s="38">
        <v>46</v>
      </c>
      <c r="S34" s="38">
        <v>0</v>
      </c>
      <c r="T34" s="37">
        <f>SUMPRODUCT(LTA!J34:AN34,LTA!J$101:AN$101,LTA!J$103:AN$103)</f>
        <v>179.72</v>
      </c>
      <c r="U34" s="37">
        <f>SUMPRODUCT(LTA!J34:AN34,LTA!J$102:AN$102,LTA!J$103:AN$103)</f>
        <v>59.35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-128</v>
      </c>
      <c r="AA34" s="75">
        <f>STOA!H34</f>
        <v>749.18</v>
      </c>
      <c r="AB34" s="75">
        <f>-STOA!N34</f>
        <v>0</v>
      </c>
      <c r="AC34">
        <f t="shared" si="0"/>
        <v>21.593992640475271</v>
      </c>
      <c r="AD34">
        <f t="shared" si="1"/>
        <v>1922.0137630228951</v>
      </c>
      <c r="AE34">
        <f>'IDT-1'!B34</f>
        <v>0</v>
      </c>
      <c r="AF34" s="24"/>
      <c r="AG34">
        <f t="shared" si="2"/>
        <v>1922.0137630228951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-126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9.8041999999999998</v>
      </c>
      <c r="E35">
        <f>GT_NG!P35</f>
        <v>12.475991649269311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107.39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745.32578620612878</v>
      </c>
      <c r="P35" s="36">
        <v>48.36</v>
      </c>
      <c r="Q35" s="36">
        <v>14.507414008198182</v>
      </c>
      <c r="R35" s="38">
        <v>47.5</v>
      </c>
      <c r="S35" s="38">
        <v>0</v>
      </c>
      <c r="T35" s="37">
        <f>SUMPRODUCT(LTA!J35:AN35,LTA!J$101:AN$101,LTA!J$103:AN$103)</f>
        <v>216.62</v>
      </c>
      <c r="U35" s="37">
        <f>SUMPRODUCT(LTA!J35:AN35,LTA!J$102:AN$102,LTA!J$103:AN$103)</f>
        <v>59.35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-161</v>
      </c>
      <c r="AA35" s="75">
        <f>STOA!H35</f>
        <v>743.6</v>
      </c>
      <c r="AB35" s="75">
        <f>-STOA!N35</f>
        <v>0</v>
      </c>
      <c r="AC35">
        <f t="shared" si="0"/>
        <v>22.064610022244668</v>
      </c>
      <c r="AD35">
        <f t="shared" si="1"/>
        <v>1932.8359528915003</v>
      </c>
      <c r="AE35">
        <f>'IDT-1'!B35</f>
        <v>0</v>
      </c>
      <c r="AF35" s="24"/>
      <c r="AG35">
        <f t="shared" si="2"/>
        <v>1932.8359528915003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-114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12.475991649269311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107.39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745.32578620612878</v>
      </c>
      <c r="P36" s="36">
        <v>48.36</v>
      </c>
      <c r="Q36" s="36">
        <v>14.507414008198182</v>
      </c>
      <c r="R36" s="38">
        <v>47.5</v>
      </c>
      <c r="S36" s="38">
        <v>0</v>
      </c>
      <c r="T36" s="37">
        <f>SUMPRODUCT(LTA!J36:AN36,LTA!J$101:AN$101,LTA!J$103:AN$103)</f>
        <v>252.81</v>
      </c>
      <c r="U36" s="37">
        <f>SUMPRODUCT(LTA!J36:AN36,LTA!J$102:AN$102,LTA!J$103:AN$103)</f>
        <v>59.35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-195</v>
      </c>
      <c r="AA36" s="75">
        <f>STOA!H36</f>
        <v>743.6</v>
      </c>
      <c r="AB36" s="75">
        <f>-STOA!N36</f>
        <v>0</v>
      </c>
      <c r="AC36">
        <f t="shared" si="0"/>
        <v>22.587278955255162</v>
      </c>
      <c r="AD36">
        <f t="shared" si="1"/>
        <v>1945.5032839584899</v>
      </c>
      <c r="AE36">
        <f>'IDT-1'!B36</f>
        <v>0</v>
      </c>
      <c r="AF36" s="24"/>
      <c r="AG36">
        <f t="shared" si="2"/>
        <v>1945.5032839584899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-103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12.475991649269311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107.39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748.13317130539303</v>
      </c>
      <c r="P37" s="36">
        <v>48.36</v>
      </c>
      <c r="Q37" s="36">
        <v>14.507414008198182</v>
      </c>
      <c r="R37" s="38">
        <v>47.5</v>
      </c>
      <c r="S37" s="38">
        <v>0</v>
      </c>
      <c r="T37" s="37">
        <f>SUMPRODUCT(LTA!J37:AN37,LTA!J$101:AN$101,LTA!J$103:AN$103)</f>
        <v>280.26</v>
      </c>
      <c r="U37" s="37">
        <f>SUMPRODUCT(LTA!J37:AN37,LTA!J$102:AN$102,LTA!J$103:AN$103)</f>
        <v>60.32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-202</v>
      </c>
      <c r="AA37" s="75">
        <f>STOA!H37</f>
        <v>743.6</v>
      </c>
      <c r="AB37" s="75">
        <f>-STOA!N37</f>
        <v>0</v>
      </c>
      <c r="AC37">
        <f t="shared" si="0"/>
        <v>23.412523850504801</v>
      </c>
      <c r="AD37">
        <f t="shared" si="1"/>
        <v>1913.9054241625045</v>
      </c>
      <c r="AE37">
        <f>'IDT-1'!B37</f>
        <v>0</v>
      </c>
      <c r="AF37" s="24"/>
      <c r="AG37">
        <f t="shared" si="2"/>
        <v>1913.9054241625045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-158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12.475991649269311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107.39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747.89386124146904</v>
      </c>
      <c r="P38" s="36">
        <v>48.36</v>
      </c>
      <c r="Q38" s="36">
        <v>14.507414008198182</v>
      </c>
      <c r="R38" s="38">
        <v>47.5</v>
      </c>
      <c r="S38" s="38">
        <v>0</v>
      </c>
      <c r="T38" s="37">
        <f>SUMPRODUCT(LTA!J38:AN38,LTA!J$101:AN$101,LTA!J$103:AN$103)</f>
        <v>317.25</v>
      </c>
      <c r="U38" s="37">
        <f>SUMPRODUCT(LTA!J38:AN38,LTA!J$102:AN$102,LTA!J$103:AN$103)</f>
        <v>60.32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-204</v>
      </c>
      <c r="AA38" s="75">
        <f>STOA!H38</f>
        <v>743.6</v>
      </c>
      <c r="AB38" s="75">
        <f>-STOA!N38</f>
        <v>0</v>
      </c>
      <c r="AC38">
        <f t="shared" si="0"/>
        <v>23.895736217341781</v>
      </c>
      <c r="AD38">
        <f t="shared" si="1"/>
        <v>1932.1729017317434</v>
      </c>
      <c r="AE38">
        <f>'IDT-1'!B38</f>
        <v>0</v>
      </c>
      <c r="AF38" s="24"/>
      <c r="AG38">
        <f t="shared" si="2"/>
        <v>1932.1729017317434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-174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12.364598866686547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107.39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744.05646302048297</v>
      </c>
      <c r="P39" s="36">
        <v>48.36</v>
      </c>
      <c r="Q39" s="36">
        <v>14.507414008198182</v>
      </c>
      <c r="R39" s="38">
        <v>47.5</v>
      </c>
      <c r="S39" s="38">
        <v>0</v>
      </c>
      <c r="T39" s="37">
        <f>SUMPRODUCT(LTA!J39:AN39,LTA!J$101:AN$101,LTA!J$103:AN$103)</f>
        <v>353.84000000000003</v>
      </c>
      <c r="U39" s="37">
        <f>SUMPRODUCT(LTA!J39:AN39,LTA!J$102:AN$102,LTA!J$103:AN$103)</f>
        <v>54.260000000000005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-198</v>
      </c>
      <c r="AA39" s="75">
        <f>STOA!H39</f>
        <v>749.65</v>
      </c>
      <c r="AB39" s="75">
        <f>-STOA!N39</f>
        <v>0</v>
      </c>
      <c r="AC39">
        <f t="shared" si="0"/>
        <v>23.818887628100367</v>
      </c>
      <c r="AD39">
        <f t="shared" si="1"/>
        <v>2005.8809593174162</v>
      </c>
      <c r="AE39">
        <f>'IDT-1'!B39</f>
        <v>0</v>
      </c>
      <c r="AF39" s="24"/>
      <c r="AG39">
        <f t="shared" si="2"/>
        <v>2005.8809593174162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-139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12.364598866686547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107.39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744.05646302048297</v>
      </c>
      <c r="P40" s="36">
        <v>48.36</v>
      </c>
      <c r="Q40" s="36">
        <v>14.507414008198182</v>
      </c>
      <c r="R40" s="38">
        <v>47.5</v>
      </c>
      <c r="S40" s="38">
        <v>0</v>
      </c>
      <c r="T40" s="37">
        <f>SUMPRODUCT(LTA!J40:AN40,LTA!J$101:AN$101,LTA!J$103:AN$103)</f>
        <v>390.96</v>
      </c>
      <c r="U40" s="37">
        <f>SUMPRODUCT(LTA!J40:AN40,LTA!J$102:AN$102,LTA!J$103:AN$103)</f>
        <v>53.66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-180</v>
      </c>
      <c r="AA40" s="75">
        <f>STOA!H40</f>
        <v>749.65</v>
      </c>
      <c r="AB40" s="75">
        <f>-STOA!N40</f>
        <v>0</v>
      </c>
      <c r="AC40">
        <f t="shared" si="0"/>
        <v>24.024847970311829</v>
      </c>
      <c r="AD40">
        <f t="shared" si="1"/>
        <v>2055.1949989752047</v>
      </c>
      <c r="AE40">
        <f>'IDT-1'!B40</f>
        <v>0</v>
      </c>
      <c r="AF40" s="24"/>
      <c r="AG40">
        <f t="shared" si="2"/>
        <v>2055.1949989752047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-144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11.36904395942207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107.39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742.85909430105312</v>
      </c>
      <c r="P41" s="36">
        <v>48.36</v>
      </c>
      <c r="Q41" s="36">
        <v>14.507414008198182</v>
      </c>
      <c r="R41" s="38">
        <v>47.5</v>
      </c>
      <c r="S41" s="38">
        <v>0</v>
      </c>
      <c r="T41" s="37">
        <f>SUMPRODUCT(LTA!J41:AN41,LTA!J$101:AN$101,LTA!J$103:AN$103)</f>
        <v>423.88</v>
      </c>
      <c r="U41" s="37">
        <f>SUMPRODUCT(LTA!J41:AN41,LTA!J$102:AN$102,LTA!J$103:AN$103)</f>
        <v>46.66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-176</v>
      </c>
      <c r="AA41" s="75">
        <f>STOA!H41</f>
        <v>749.65</v>
      </c>
      <c r="AB41" s="75">
        <f>-STOA!N41</f>
        <v>0</v>
      </c>
      <c r="AC41">
        <f t="shared" si="0"/>
        <v>23.940668034164478</v>
      </c>
      <c r="AD41">
        <f t="shared" si="1"/>
        <v>2112.006255284658</v>
      </c>
      <c r="AE41">
        <f>'IDT-1'!B41</f>
        <v>0</v>
      </c>
      <c r="AF41" s="24"/>
      <c r="AG41">
        <f t="shared" si="2"/>
        <v>2112.006255284658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-115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11.36904395942207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107.39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742.85909430105312</v>
      </c>
      <c r="P42" s="36">
        <v>48.36</v>
      </c>
      <c r="Q42" s="36">
        <v>14.507414008198182</v>
      </c>
      <c r="R42" s="38">
        <v>47.5</v>
      </c>
      <c r="S42" s="38">
        <v>0</v>
      </c>
      <c r="T42" s="37">
        <f>SUMPRODUCT(LTA!J42:AN42,LTA!J$101:AN$101,LTA!J$103:AN$103)</f>
        <v>454.27</v>
      </c>
      <c r="U42" s="37">
        <f>SUMPRODUCT(LTA!J42:AN42,LTA!J$102:AN$102,LTA!J$103:AN$103)</f>
        <v>47.629999999999995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-166</v>
      </c>
      <c r="AA42" s="75">
        <f>STOA!H42</f>
        <v>749.65</v>
      </c>
      <c r="AB42" s="75">
        <f>-STOA!N42</f>
        <v>0</v>
      </c>
      <c r="AC42">
        <f t="shared" si="0"/>
        <v>24.083464121331549</v>
      </c>
      <c r="AD42">
        <f t="shared" si="1"/>
        <v>2158.2234591974911</v>
      </c>
      <c r="AE42">
        <f>'IDT-1'!B42</f>
        <v>0</v>
      </c>
      <c r="AF42" s="24"/>
      <c r="AG42">
        <f t="shared" si="2"/>
        <v>2158.2234591974911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11.36904395942207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107.39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851.09501499168903</v>
      </c>
      <c r="P43" s="36">
        <v>48.36</v>
      </c>
      <c r="Q43" s="36">
        <v>14.507414008198182</v>
      </c>
      <c r="R43" s="38">
        <v>47.5</v>
      </c>
      <c r="S43" s="38">
        <v>0</v>
      </c>
      <c r="T43" s="37">
        <f>SUMPRODUCT(LTA!J43:AN43,LTA!J$101:AN$101,LTA!J$103:AN$103)</f>
        <v>483.48</v>
      </c>
      <c r="U43" s="37">
        <f>SUMPRODUCT(LTA!J43:AN43,LTA!J$102:AN$102,LTA!J$103:AN$103)</f>
        <v>47.629999999999995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-177</v>
      </c>
      <c r="AA43" s="75">
        <f>STOA!H43</f>
        <v>749.65</v>
      </c>
      <c r="AB43" s="75">
        <f>-STOA!N43</f>
        <v>0</v>
      </c>
      <c r="AC43">
        <f t="shared" si="0"/>
        <v>25.692503961907931</v>
      </c>
      <c r="AD43">
        <f t="shared" si="1"/>
        <v>2249.0603400475507</v>
      </c>
      <c r="AE43">
        <f>'IDT-1'!B43</f>
        <v>0</v>
      </c>
      <c r="AF43" s="24"/>
      <c r="AG43">
        <f t="shared" si="2"/>
        <v>2249.0603400475507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-144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11.36904395942207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107.39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851.89949907468497</v>
      </c>
      <c r="P44" s="36">
        <v>48.36</v>
      </c>
      <c r="Q44" s="36">
        <v>14.507414008198182</v>
      </c>
      <c r="R44" s="38">
        <v>47.5</v>
      </c>
      <c r="S44" s="38">
        <v>0</v>
      </c>
      <c r="T44" s="37">
        <f>SUMPRODUCT(LTA!J44:AN44,LTA!J$101:AN$101,LTA!J$103:AN$103)</f>
        <v>508.17</v>
      </c>
      <c r="U44" s="37">
        <f>SUMPRODUCT(LTA!J44:AN44,LTA!J$102:AN$102,LTA!J$103:AN$103)</f>
        <v>47.629999999999995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-192</v>
      </c>
      <c r="AA44" s="75">
        <f>STOA!H44</f>
        <v>749.65</v>
      </c>
      <c r="AB44" s="75">
        <f>-STOA!N44</f>
        <v>0</v>
      </c>
      <c r="AC44">
        <f t="shared" si="0"/>
        <v>25.819196019094147</v>
      </c>
      <c r="AD44">
        <f t="shared" si="1"/>
        <v>2285.4281320733598</v>
      </c>
      <c r="AE44">
        <f>'IDT-1'!B44</f>
        <v>0</v>
      </c>
      <c r="AF44" s="24"/>
      <c r="AG44">
        <f t="shared" si="2"/>
        <v>2285.4281320733598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-118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11.36904395942207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107.39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845.20531266440275</v>
      </c>
      <c r="P45" s="36">
        <v>47.22</v>
      </c>
      <c r="Q45" s="36">
        <v>14.507414008198182</v>
      </c>
      <c r="R45" s="38">
        <v>47.5</v>
      </c>
      <c r="S45" s="38">
        <v>0</v>
      </c>
      <c r="T45" s="37">
        <f>SUMPRODUCT(LTA!J45:AN45,LTA!J$101:AN$101,LTA!J$103:AN$103)</f>
        <v>519.92999999999995</v>
      </c>
      <c r="U45" s="37">
        <f>SUMPRODUCT(LTA!J45:AN45,LTA!J$102:AN$102,LTA!J$103:AN$103)</f>
        <v>47.629999999999995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-180</v>
      </c>
      <c r="AA45" s="75">
        <f>STOA!H45</f>
        <v>749.65</v>
      </c>
      <c r="AB45" s="75">
        <f>-STOA!N45</f>
        <v>0</v>
      </c>
      <c r="AC45">
        <f t="shared" si="0"/>
        <v>25.986915091516593</v>
      </c>
      <c r="AD45">
        <f t="shared" si="1"/>
        <v>2274.1862265906557</v>
      </c>
      <c r="AE45">
        <f>'IDT-1'!B45</f>
        <v>0</v>
      </c>
      <c r="AF45" s="24"/>
      <c r="AG45">
        <f t="shared" si="2"/>
        <v>2274.1862265906557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-145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11.36904395942207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107.39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845.20531266440275</v>
      </c>
      <c r="P46" s="36">
        <v>47.22</v>
      </c>
      <c r="Q46" s="36">
        <v>14.507414008198182</v>
      </c>
      <c r="R46" s="38">
        <v>47.5</v>
      </c>
      <c r="S46" s="38">
        <v>0</v>
      </c>
      <c r="T46" s="37">
        <f>SUMPRODUCT(LTA!J46:AN46,LTA!J$101:AN$101,LTA!J$103:AN$103)</f>
        <v>530.8599999999999</v>
      </c>
      <c r="U46" s="37">
        <f>SUMPRODUCT(LTA!J46:AN46,LTA!J$102:AN$102,LTA!J$103:AN$103)</f>
        <v>47.629999999999995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-179</v>
      </c>
      <c r="AA46" s="75">
        <f>STOA!H46</f>
        <v>749.65</v>
      </c>
      <c r="AB46" s="75">
        <f>-STOA!N46</f>
        <v>0</v>
      </c>
      <c r="AC46">
        <f t="shared" si="0"/>
        <v>25.923292796117078</v>
      </c>
      <c r="AD46">
        <f t="shared" si="1"/>
        <v>2303.179848886055</v>
      </c>
      <c r="AE46">
        <f>'IDT-1'!B46</f>
        <v>0</v>
      </c>
      <c r="AF46" s="24"/>
      <c r="AG46">
        <f t="shared" si="2"/>
        <v>2303.179848886055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-128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11.36904395942207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107.39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845.55885011036014</v>
      </c>
      <c r="P47" s="36">
        <v>100.92999999999999</v>
      </c>
      <c r="Q47" s="36">
        <v>14.507414008198182</v>
      </c>
      <c r="R47" s="38">
        <v>47.5</v>
      </c>
      <c r="S47" s="38">
        <v>0</v>
      </c>
      <c r="T47" s="37">
        <f>SUMPRODUCT(LTA!J47:AN47,LTA!J$101:AN$101,LTA!J$103:AN$103)</f>
        <v>535.70000000000005</v>
      </c>
      <c r="U47" s="37">
        <f>SUMPRODUCT(LTA!J47:AN47,LTA!J$102:AN$102,LTA!J$103:AN$103)</f>
        <v>47.629999999999995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-193</v>
      </c>
      <c r="AA47" s="75">
        <f>STOA!H47</f>
        <v>749.65</v>
      </c>
      <c r="AB47" s="75">
        <f>-STOA!N47</f>
        <v>0</v>
      </c>
      <c r="AC47">
        <f t="shared" si="0"/>
        <v>26.832281536618101</v>
      </c>
      <c r="AD47">
        <f t="shared" si="1"/>
        <v>2317.1743975915115</v>
      </c>
      <c r="AE47">
        <f>'IDT-1'!B47</f>
        <v>0</v>
      </c>
      <c r="AF47" s="24"/>
      <c r="AG47">
        <f t="shared" si="2"/>
        <v>2317.1743975915115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-158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11.36904395942207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107.39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837.3418205991569</v>
      </c>
      <c r="P48" s="36">
        <v>100.92999999999999</v>
      </c>
      <c r="Q48" s="36">
        <v>14.507414008198182</v>
      </c>
      <c r="R48" s="38">
        <v>47.5</v>
      </c>
      <c r="S48" s="38">
        <v>0</v>
      </c>
      <c r="T48" s="37">
        <f>SUMPRODUCT(LTA!J48:AN48,LTA!J$101:AN$101,LTA!J$103:AN$103)</f>
        <v>540.21</v>
      </c>
      <c r="U48" s="37">
        <f>SUMPRODUCT(LTA!J48:AN48,LTA!J$102:AN$102,LTA!J$103:AN$103)</f>
        <v>48.099999999999994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-186</v>
      </c>
      <c r="AA48" s="75">
        <f>STOA!H48</f>
        <v>749.65</v>
      </c>
      <c r="AB48" s="75">
        <f>-STOA!N48</f>
        <v>0</v>
      </c>
      <c r="AC48">
        <f t="shared" si="0"/>
        <v>26.661745636564383</v>
      </c>
      <c r="AD48">
        <f t="shared" si="1"/>
        <v>2330.1079039803617</v>
      </c>
      <c r="AE48">
        <f>'IDT-1'!B48</f>
        <v>0</v>
      </c>
      <c r="AF48" s="24"/>
      <c r="AG48">
        <f t="shared" si="2"/>
        <v>2330.1079039803617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-149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11.36904395942207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106.85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862.24758034828778</v>
      </c>
      <c r="P49" s="36">
        <v>100.92999999999999</v>
      </c>
      <c r="Q49" s="36">
        <v>15.209999999999999</v>
      </c>
      <c r="R49" s="38">
        <v>47.5</v>
      </c>
      <c r="S49" s="38">
        <v>0</v>
      </c>
      <c r="T49" s="37">
        <f>SUMPRODUCT(LTA!J49:AN49,LTA!J$101:AN$101,LTA!J$103:AN$103)</f>
        <v>541.47</v>
      </c>
      <c r="U49" s="37">
        <f>SUMPRODUCT(LTA!J49:AN49,LTA!J$102:AN$102,LTA!J$103:AN$103)</f>
        <v>48.51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-172</v>
      </c>
      <c r="AA49" s="75">
        <f>STOA!H49</f>
        <v>752.58</v>
      </c>
      <c r="AB49" s="75">
        <f>-STOA!N49</f>
        <v>0</v>
      </c>
      <c r="AC49">
        <f t="shared" si="0"/>
        <v>26.585458233241173</v>
      </c>
      <c r="AD49">
        <f t="shared" si="1"/>
        <v>2397.8525371246178</v>
      </c>
      <c r="AE49">
        <f>'IDT-1'!B49</f>
        <v>0</v>
      </c>
      <c r="AF49" s="24"/>
      <c r="AG49">
        <f t="shared" si="2"/>
        <v>2397.8525371246178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-125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11.36904395942207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106.85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862.24758034828778</v>
      </c>
      <c r="P50" s="36">
        <v>100.92999999999999</v>
      </c>
      <c r="Q50" s="36">
        <v>15.209999999999999</v>
      </c>
      <c r="R50" s="38">
        <v>47.5</v>
      </c>
      <c r="S50" s="38">
        <v>0</v>
      </c>
      <c r="T50" s="37">
        <f>SUMPRODUCT(LTA!J50:AN50,LTA!J$101:AN$101,LTA!J$103:AN$103)</f>
        <v>542.64</v>
      </c>
      <c r="U50" s="37">
        <f>SUMPRODUCT(LTA!J50:AN50,LTA!J$102:AN$102,LTA!J$103:AN$103)</f>
        <v>48.94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-161</v>
      </c>
      <c r="AA50" s="75">
        <f>STOA!H50</f>
        <v>752.58</v>
      </c>
      <c r="AB50" s="75">
        <f>-STOA!N50</f>
        <v>0</v>
      </c>
      <c r="AC50">
        <f t="shared" si="0"/>
        <v>26.484122575452631</v>
      </c>
      <c r="AD50">
        <f t="shared" si="1"/>
        <v>2412.5538727824064</v>
      </c>
      <c r="AE50">
        <f>'IDT-1'!B50</f>
        <v>0</v>
      </c>
      <c r="AF50" s="24"/>
      <c r="AG50">
        <f t="shared" si="2"/>
        <v>2412.5538727824064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-123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11.36904395942207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106.85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882.73153995565235</v>
      </c>
      <c r="P51" s="36">
        <v>100.92999999999999</v>
      </c>
      <c r="Q51" s="36">
        <v>15.477288016818502</v>
      </c>
      <c r="R51" s="38">
        <v>47.5</v>
      </c>
      <c r="S51" s="38">
        <v>0</v>
      </c>
      <c r="T51" s="37">
        <f>SUMPRODUCT(LTA!J51:AN51,LTA!J$101:AN$101,LTA!J$103:AN$103)</f>
        <v>543.88</v>
      </c>
      <c r="U51" s="37">
        <f>SUMPRODUCT(LTA!J51:AN51,LTA!J$102:AN$102,LTA!J$103:AN$103)</f>
        <v>49.04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-139</v>
      </c>
      <c r="AA51" s="75">
        <f>STOA!H51</f>
        <v>749.65</v>
      </c>
      <c r="AB51" s="75">
        <f>-STOA!N51</f>
        <v>0</v>
      </c>
      <c r="AC51">
        <f t="shared" si="0"/>
        <v>26.404153983923973</v>
      </c>
      <c r="AD51">
        <f t="shared" si="1"/>
        <v>2459.795088998118</v>
      </c>
      <c r="AE51">
        <f>'IDT-1'!B51</f>
        <v>0</v>
      </c>
      <c r="AF51" s="24"/>
      <c r="AG51">
        <f t="shared" si="2"/>
        <v>2459.795088998118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-117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11.36904395942207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106.85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882.73238998226225</v>
      </c>
      <c r="P52" s="36">
        <v>100.92999999999999</v>
      </c>
      <c r="Q52" s="36">
        <v>15.477288016818502</v>
      </c>
      <c r="R52" s="38">
        <v>47.5</v>
      </c>
      <c r="S52" s="38">
        <v>0</v>
      </c>
      <c r="T52" s="37">
        <f>SUMPRODUCT(LTA!J52:AN52,LTA!J$101:AN$101,LTA!J$103:AN$103)</f>
        <v>545.62999999999988</v>
      </c>
      <c r="U52" s="37">
        <f>SUMPRODUCT(LTA!J52:AN52,LTA!J$102:AN$102,LTA!J$103:AN$103)</f>
        <v>49.19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-128</v>
      </c>
      <c r="AA52" s="75">
        <f>STOA!H52</f>
        <v>749.65</v>
      </c>
      <c r="AB52" s="75">
        <f>-STOA!N52</f>
        <v>0</v>
      </c>
      <c r="AC52">
        <f t="shared" si="0"/>
        <v>26.278831423803013</v>
      </c>
      <c r="AD52">
        <f t="shared" si="1"/>
        <v>2477.8212615848488</v>
      </c>
      <c r="AE52">
        <f>'IDT-1'!B52</f>
        <v>0</v>
      </c>
      <c r="AF52" s="24"/>
      <c r="AG52">
        <f t="shared" si="2"/>
        <v>2477.8212615848488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-112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11.36904395942207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106.85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936.5712745664481</v>
      </c>
      <c r="P53" s="36">
        <v>100.92999999999999</v>
      </c>
      <c r="Q53" s="36">
        <v>32.575607980587755</v>
      </c>
      <c r="R53" s="38">
        <v>47.5</v>
      </c>
      <c r="S53" s="38">
        <v>0</v>
      </c>
      <c r="T53" s="37">
        <f>SUMPRODUCT(LTA!J53:AN53,LTA!J$101:AN$101,LTA!J$103:AN$103)</f>
        <v>555.55999999999995</v>
      </c>
      <c r="U53" s="37">
        <f>SUMPRODUCT(LTA!J53:AN53,LTA!J$102:AN$102,LTA!J$103:AN$103)</f>
        <v>49.7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-122</v>
      </c>
      <c r="AA53" s="75">
        <f>STOA!H53</f>
        <v>749.65</v>
      </c>
      <c r="AB53" s="75">
        <f>-STOA!N53</f>
        <v>0</v>
      </c>
      <c r="AC53">
        <f t="shared" si="0"/>
        <v>27.554272857723326</v>
      </c>
      <c r="AD53">
        <f t="shared" si="1"/>
        <v>2494.9230246988836</v>
      </c>
      <c r="AE53">
        <f>'IDT-1'!B53</f>
        <v>0</v>
      </c>
      <c r="AF53" s="24"/>
      <c r="AG53">
        <f t="shared" si="2"/>
        <v>2494.9230246988836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-181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11.36904395942207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106.85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994.92052865279993</v>
      </c>
      <c r="P54" s="36">
        <v>100.92999999999999</v>
      </c>
      <c r="Q54" s="36">
        <v>32.575607980587755</v>
      </c>
      <c r="R54" s="38">
        <v>47.5</v>
      </c>
      <c r="S54" s="38">
        <v>0</v>
      </c>
      <c r="T54" s="37">
        <f>SUMPRODUCT(LTA!J54:AN54,LTA!J$101:AN$101,LTA!J$103:AN$103)</f>
        <v>556.82999999999993</v>
      </c>
      <c r="U54" s="37">
        <f>SUMPRODUCT(LTA!J54:AN54,LTA!J$102:AN$102,LTA!J$103:AN$103)</f>
        <v>50.7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-113</v>
      </c>
      <c r="AA54" s="75">
        <f>STOA!H54</f>
        <v>749.65</v>
      </c>
      <c r="AB54" s="75">
        <f>-STOA!N54</f>
        <v>0</v>
      </c>
      <c r="AC54">
        <f t="shared" si="0"/>
        <v>28.593775562448354</v>
      </c>
      <c r="AD54">
        <f t="shared" si="1"/>
        <v>2497.5027760805106</v>
      </c>
      <c r="AE54">
        <f>'IDT-1'!B54</f>
        <v>0</v>
      </c>
      <c r="AF54" s="24"/>
      <c r="AG54">
        <f t="shared" si="2"/>
        <v>2497.5027760805106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-247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11.36904395942207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106.85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1065.1701458487282</v>
      </c>
      <c r="P55" s="36">
        <v>100.92999999999999</v>
      </c>
      <c r="Q55" s="36">
        <v>32.575607980587755</v>
      </c>
      <c r="R55" s="38">
        <v>47.5</v>
      </c>
      <c r="S55" s="38">
        <v>0</v>
      </c>
      <c r="T55" s="37">
        <f>SUMPRODUCT(LTA!J55:AN55,LTA!J$101:AN$101,LTA!J$103:AN$103)</f>
        <v>558.53</v>
      </c>
      <c r="U55" s="37">
        <f>SUMPRODUCT(LTA!J55:AN55,LTA!J$102:AN$102,LTA!J$103:AN$103)</f>
        <v>53.21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-121</v>
      </c>
      <c r="AA55" s="75">
        <f>STOA!H55</f>
        <v>749.65</v>
      </c>
      <c r="AB55" s="75">
        <f>-STOA!N55</f>
        <v>0</v>
      </c>
      <c r="AC55">
        <f t="shared" si="0"/>
        <v>29.98590477811474</v>
      </c>
      <c r="AD55">
        <f t="shared" si="1"/>
        <v>2487.5702640607728</v>
      </c>
      <c r="AE55">
        <f>'IDT-1'!B55</f>
        <v>0</v>
      </c>
      <c r="AF55" s="24"/>
      <c r="AG55">
        <f t="shared" si="2"/>
        <v>2487.5702640607728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-322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11.36904395942207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106.85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1125.478581106112</v>
      </c>
      <c r="P56" s="36">
        <v>100.92999999999999</v>
      </c>
      <c r="Q56" s="36">
        <v>32.575607980587755</v>
      </c>
      <c r="R56" s="38">
        <v>47.5</v>
      </c>
      <c r="S56" s="38">
        <v>0</v>
      </c>
      <c r="T56" s="37">
        <f>SUMPRODUCT(LTA!J56:AN56,LTA!J$101:AN$101,LTA!J$103:AN$103)</f>
        <v>559.54</v>
      </c>
      <c r="U56" s="37">
        <f>SUMPRODUCT(LTA!J56:AN56,LTA!J$102:AN$102,LTA!J$103:AN$103)</f>
        <v>55.17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-111</v>
      </c>
      <c r="AA56" s="75">
        <f>STOA!H56</f>
        <v>749.65</v>
      </c>
      <c r="AB56" s="75">
        <f>-STOA!N56</f>
        <v>0</v>
      </c>
      <c r="AC56">
        <f t="shared" si="0"/>
        <v>30.942270746878503</v>
      </c>
      <c r="AD56">
        <f t="shared" si="1"/>
        <v>2504.8923333493926</v>
      </c>
      <c r="AE56">
        <f>'IDT-1'!B56</f>
        <v>0</v>
      </c>
      <c r="AF56" s="24"/>
      <c r="AG56">
        <f t="shared" si="2"/>
        <v>2504.8923333493926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-377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11.36904395942207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106.85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1164.6653974270369</v>
      </c>
      <c r="P57" s="36">
        <v>100.92999999999999</v>
      </c>
      <c r="Q57" s="36">
        <v>32.575607980587755</v>
      </c>
      <c r="R57" s="38">
        <v>47.5</v>
      </c>
      <c r="S57" s="38">
        <v>0</v>
      </c>
      <c r="T57" s="37">
        <f>SUMPRODUCT(LTA!J57:AN57,LTA!J$101:AN$101,LTA!J$103:AN$103)</f>
        <v>560.35</v>
      </c>
      <c r="U57" s="37">
        <f>SUMPRODUCT(LTA!J57:AN57,LTA!J$102:AN$102,LTA!J$103:AN$103)</f>
        <v>58.230000000000004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-78</v>
      </c>
      <c r="AA57" s="75">
        <f>STOA!H57</f>
        <v>749.65</v>
      </c>
      <c r="AB57" s="75">
        <f>-STOA!N57</f>
        <v>0</v>
      </c>
      <c r="AC57">
        <f t="shared" si="0"/>
        <v>31.543123918557527</v>
      </c>
      <c r="AD57">
        <f t="shared" si="1"/>
        <v>2522.3482964986383</v>
      </c>
      <c r="AE57">
        <f>'IDT-1'!B57</f>
        <v>0</v>
      </c>
      <c r="AF57" s="24"/>
      <c r="AG57">
        <f t="shared" si="2"/>
        <v>2522.3482964986383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-435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11.36904395942207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106.85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1164.6653974270369</v>
      </c>
      <c r="P58" s="36">
        <v>100.92999999999999</v>
      </c>
      <c r="Q58" s="36">
        <v>32.575607980587755</v>
      </c>
      <c r="R58" s="38">
        <v>47.5</v>
      </c>
      <c r="S58" s="38">
        <v>0</v>
      </c>
      <c r="T58" s="37">
        <f>SUMPRODUCT(LTA!J58:AN58,LTA!J$101:AN$101,LTA!J$103:AN$103)</f>
        <v>566.17000000000007</v>
      </c>
      <c r="U58" s="37">
        <f>SUMPRODUCT(LTA!J58:AN58,LTA!J$102:AN$102,LTA!J$103:AN$103)</f>
        <v>60.64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-45</v>
      </c>
      <c r="AA58" s="75">
        <f>STOA!H58</f>
        <v>749.65</v>
      </c>
      <c r="AB58" s="75">
        <f>-STOA!N58</f>
        <v>0</v>
      </c>
      <c r="AC58">
        <f t="shared" si="0"/>
        <v>31.4646197506802</v>
      </c>
      <c r="AD58">
        <f t="shared" si="1"/>
        <v>2547.6568006665152</v>
      </c>
      <c r="AE58">
        <f>'IDT-1'!B58</f>
        <v>0</v>
      </c>
      <c r="AF58" s="24"/>
      <c r="AG58">
        <f t="shared" si="2"/>
        <v>2547.6568006665152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-451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11.36904395942207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106.85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1164.1954073183856</v>
      </c>
      <c r="P59" s="36">
        <v>100.92999999999999</v>
      </c>
      <c r="Q59" s="36">
        <v>32.575607980587755</v>
      </c>
      <c r="R59" s="38">
        <v>47.5</v>
      </c>
      <c r="S59" s="38">
        <v>0</v>
      </c>
      <c r="T59" s="37">
        <f>SUMPRODUCT(LTA!J59:AN59,LTA!J$101:AN$101,LTA!J$103:AN$103)</f>
        <v>559.14</v>
      </c>
      <c r="U59" s="37">
        <f>SUMPRODUCT(LTA!J59:AN59,LTA!J$102:AN$102,LTA!J$103:AN$103)</f>
        <v>66.53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772.8</v>
      </c>
      <c r="AB59" s="75">
        <f>-STOA!N59</f>
        <v>0</v>
      </c>
      <c r="AC59">
        <f t="shared" si="0"/>
        <v>30.784115340548929</v>
      </c>
      <c r="AD59">
        <f t="shared" si="1"/>
        <v>2667.8773149679955</v>
      </c>
      <c r="AE59">
        <f>'IDT-1'!B59</f>
        <v>0</v>
      </c>
      <c r="AF59" s="24"/>
      <c r="AG59">
        <f t="shared" si="2"/>
        <v>2667.8773149679955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-398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9.8041999999999998</v>
      </c>
      <c r="E60">
        <f>GT_NG!P60</f>
        <v>11.36904395942207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106.85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1163.627007986546</v>
      </c>
      <c r="P60" s="36">
        <v>100.92999999999999</v>
      </c>
      <c r="Q60" s="36">
        <v>32.575607980587755</v>
      </c>
      <c r="R60" s="38">
        <v>47.5</v>
      </c>
      <c r="S60" s="38">
        <v>0</v>
      </c>
      <c r="T60" s="37">
        <f>SUMPRODUCT(LTA!J60:AN60,LTA!J$101:AN$101,LTA!J$103:AN$103)</f>
        <v>554.42000000000007</v>
      </c>
      <c r="U60" s="37">
        <f>SUMPRODUCT(LTA!J60:AN60,LTA!J$102:AN$102,LTA!J$103:AN$103)</f>
        <v>67.650000000000006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775.73</v>
      </c>
      <c r="AB60" s="75">
        <f>-STOA!N60</f>
        <v>0</v>
      </c>
      <c r="AC60">
        <f t="shared" si="0"/>
        <v>30.249407902619222</v>
      </c>
      <c r="AD60">
        <f t="shared" si="1"/>
        <v>2726.1736230740862</v>
      </c>
      <c r="AE60">
        <f>'IDT-1'!B60</f>
        <v>0</v>
      </c>
      <c r="AF60" s="24"/>
      <c r="AG60">
        <f t="shared" si="2"/>
        <v>2726.1736230740862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-339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9.8041999999999998</v>
      </c>
      <c r="E61">
        <f>GT_NG!P61</f>
        <v>10.373771011734854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106.85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1165.7798422542817</v>
      </c>
      <c r="P61" s="36">
        <v>100.92999999999999</v>
      </c>
      <c r="Q61" s="36">
        <v>32.575607980587755</v>
      </c>
      <c r="R61" s="38">
        <v>47.5</v>
      </c>
      <c r="S61" s="38">
        <v>0</v>
      </c>
      <c r="T61" s="37">
        <f>SUMPRODUCT(LTA!J61:AN61,LTA!J$101:AN$101,LTA!J$103:AN$103)</f>
        <v>545.68000000000006</v>
      </c>
      <c r="U61" s="37">
        <f>SUMPRODUCT(LTA!J61:AN61,LTA!J$102:AN$102,LTA!J$103:AN$103)</f>
        <v>69.22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775.73</v>
      </c>
      <c r="AB61" s="75">
        <f>-STOA!N61</f>
        <v>0</v>
      </c>
      <c r="AC61">
        <f t="shared" si="0"/>
        <v>29.939032744091978</v>
      </c>
      <c r="AD61">
        <f t="shared" si="1"/>
        <v>2749.4715595526613</v>
      </c>
      <c r="AE61">
        <f>'IDT-1'!B61</f>
        <v>0</v>
      </c>
      <c r="AF61" s="24"/>
      <c r="AG61">
        <f t="shared" si="2"/>
        <v>2749.4715595526613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-310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10.373771011734854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106.85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1166.040597236009</v>
      </c>
      <c r="P62" s="36">
        <v>100.92999999999999</v>
      </c>
      <c r="Q62" s="36">
        <v>32.575607980587755</v>
      </c>
      <c r="R62" s="38">
        <v>47.5</v>
      </c>
      <c r="S62" s="38">
        <v>0</v>
      </c>
      <c r="T62" s="37">
        <f>SUMPRODUCT(LTA!J62:AN62,LTA!J$101:AN$101,LTA!J$103:AN$103)</f>
        <v>535.79999999999995</v>
      </c>
      <c r="U62" s="37">
        <f>SUMPRODUCT(LTA!J62:AN62,LTA!J$102:AN$102,LTA!J$103:AN$103)</f>
        <v>70.009999999999991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775.73</v>
      </c>
      <c r="AB62" s="75">
        <f>-STOA!N62</f>
        <v>0</v>
      </c>
      <c r="AC62">
        <f t="shared" si="0"/>
        <v>29.337525864121659</v>
      </c>
      <c r="AD62">
        <f t="shared" si="1"/>
        <v>2800.243821414359</v>
      </c>
      <c r="AE62">
        <f>'IDT-1'!B62</f>
        <v>0</v>
      </c>
      <c r="AF62" s="24"/>
      <c r="AG62">
        <f t="shared" si="2"/>
        <v>2800.243821414359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-251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10.373771011734854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106.85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1162.3598593127208</v>
      </c>
      <c r="P63" s="36">
        <v>100.92999999999999</v>
      </c>
      <c r="Q63" s="36">
        <v>32.575607980587755</v>
      </c>
      <c r="R63" s="38">
        <v>47.5</v>
      </c>
      <c r="S63" s="38">
        <v>0</v>
      </c>
      <c r="T63" s="37">
        <f>SUMPRODUCT(LTA!J63:AN63,LTA!J$101:AN$101,LTA!J$103:AN$103)</f>
        <v>521</v>
      </c>
      <c r="U63" s="37">
        <f>SUMPRODUCT(LTA!J63:AN63,LTA!J$102:AN$102,LTA!J$103:AN$103)</f>
        <v>74.83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775.68</v>
      </c>
      <c r="AB63" s="75">
        <f>-STOA!N63</f>
        <v>0</v>
      </c>
      <c r="AC63">
        <f t="shared" si="0"/>
        <v>29.429946430929405</v>
      </c>
      <c r="AD63">
        <f t="shared" si="1"/>
        <v>2762.4406629242631</v>
      </c>
      <c r="AE63">
        <f>'IDT-1'!B63</f>
        <v>0</v>
      </c>
      <c r="AF63" s="24"/>
      <c r="AG63">
        <f t="shared" si="2"/>
        <v>2762.4406629242631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-275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9.8041999999999998</v>
      </c>
      <c r="E64">
        <f>GT_NG!P64</f>
        <v>10.373771011734854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106.85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1162.3598593127208</v>
      </c>
      <c r="P64" s="36">
        <v>100.92999999999999</v>
      </c>
      <c r="Q64" s="36">
        <v>32.575607980587755</v>
      </c>
      <c r="R64" s="38">
        <v>47.5</v>
      </c>
      <c r="S64" s="38">
        <v>0</v>
      </c>
      <c r="T64" s="37">
        <f>SUMPRODUCT(LTA!J64:AN64,LTA!J$101:AN$101,LTA!J$103:AN$103)</f>
        <v>495.46000000000004</v>
      </c>
      <c r="U64" s="37">
        <f>SUMPRODUCT(LTA!J64:AN64,LTA!J$102:AN$102,LTA!J$103:AN$103)</f>
        <v>75.75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775.68</v>
      </c>
      <c r="AB64" s="75">
        <f>-STOA!N64</f>
        <v>0</v>
      </c>
      <c r="AC64">
        <f t="shared" si="0"/>
        <v>28.884799712608178</v>
      </c>
      <c r="AD64">
        <f t="shared" si="1"/>
        <v>2775.3658096425843</v>
      </c>
      <c r="AE64">
        <f>'IDT-1'!B64</f>
        <v>0</v>
      </c>
      <c r="AF64" s="24"/>
      <c r="AG64">
        <f t="shared" si="2"/>
        <v>2775.3658096425843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-238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9.8041999999999998</v>
      </c>
      <c r="E65">
        <f>GT_NG!P65</f>
        <v>10.373771011734854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103.13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1161.6426466367207</v>
      </c>
      <c r="P65" s="36">
        <v>100.92999999999999</v>
      </c>
      <c r="Q65" s="36">
        <v>32.575607980587755</v>
      </c>
      <c r="R65" s="38">
        <v>47.5</v>
      </c>
      <c r="S65" s="38">
        <v>0</v>
      </c>
      <c r="T65" s="37">
        <f>SUMPRODUCT(LTA!J65:AN65,LTA!J$101:AN$101,LTA!J$103:AN$103)</f>
        <v>467.58</v>
      </c>
      <c r="U65" s="37">
        <f>SUMPRODUCT(LTA!J65:AN65,LTA!J$102:AN$102,LTA!J$103:AN$103)</f>
        <v>76.539999999999992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778.62</v>
      </c>
      <c r="AB65" s="75">
        <f>-STOA!N65</f>
        <v>0</v>
      </c>
      <c r="AC65">
        <f t="shared" si="0"/>
        <v>28.668744751148161</v>
      </c>
      <c r="AD65">
        <f t="shared" si="1"/>
        <v>2742.9946519280443</v>
      </c>
      <c r="AE65">
        <f>'IDT-1'!B65</f>
        <v>0</v>
      </c>
      <c r="AF65" s="24"/>
      <c r="AG65">
        <f t="shared" si="2"/>
        <v>2742.9946519280443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-242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9.8041999999999998</v>
      </c>
      <c r="E66">
        <f>GT_NG!P66</f>
        <v>10.373771011734854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103.13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1161.6426466367207</v>
      </c>
      <c r="P66" s="36">
        <v>100.92999999999999</v>
      </c>
      <c r="Q66" s="36">
        <v>32.575607980587755</v>
      </c>
      <c r="R66" s="38">
        <v>47.5</v>
      </c>
      <c r="S66" s="38">
        <v>0</v>
      </c>
      <c r="T66" s="37">
        <f>SUMPRODUCT(LTA!J66:AN66,LTA!J$101:AN$101,LTA!J$103:AN$103)</f>
        <v>433.44</v>
      </c>
      <c r="U66" s="37">
        <f>SUMPRODUCT(LTA!J66:AN66,LTA!J$102:AN$102,LTA!J$103:AN$103)</f>
        <v>77.400000000000006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779.58999999999992</v>
      </c>
      <c r="AB66" s="75">
        <f>-STOA!N66</f>
        <v>0</v>
      </c>
      <c r="AC66">
        <f t="shared" si="0"/>
        <v>28.180219818137665</v>
      </c>
      <c r="AD66">
        <f t="shared" si="1"/>
        <v>2734.1731768610543</v>
      </c>
      <c r="AE66">
        <f>'IDT-1'!B66</f>
        <v>0</v>
      </c>
      <c r="AF66" s="24"/>
      <c r="AG66">
        <f t="shared" si="2"/>
        <v>2734.1731768610543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-219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10.373771011734854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103.13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1160.6510114253297</v>
      </c>
      <c r="P67" s="36">
        <v>100.92999999999999</v>
      </c>
      <c r="Q67" s="36">
        <v>32.575607980587755</v>
      </c>
      <c r="R67" s="38">
        <v>47.5</v>
      </c>
      <c r="S67" s="38">
        <v>0</v>
      </c>
      <c r="T67" s="37">
        <f>SUMPRODUCT(LTA!J67:AN67,LTA!J$101:AN$101,LTA!J$103:AN$103)</f>
        <v>401.15</v>
      </c>
      <c r="U67" s="37">
        <f>SUMPRODUCT(LTA!J67:AN67,LTA!J$102:AN$102,LTA!J$103:AN$103)</f>
        <v>78.23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780.47</v>
      </c>
      <c r="AB67" s="75">
        <f>-STOA!N67</f>
        <v>0</v>
      </c>
      <c r="AC67">
        <f t="shared" si="0"/>
        <v>27.991170703499382</v>
      </c>
      <c r="AD67">
        <f t="shared" si="1"/>
        <v>2692.7905907643021</v>
      </c>
      <c r="AE67">
        <f>'IDT-1'!B67</f>
        <v>0</v>
      </c>
      <c r="AF67" s="24"/>
      <c r="AG67">
        <f t="shared" si="2"/>
        <v>2692.7905907643021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-229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10.373771011734854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103.13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1164.7626939117438</v>
      </c>
      <c r="P68" s="36">
        <v>100.92999999999999</v>
      </c>
      <c r="Q68" s="36">
        <v>32.575607980587755</v>
      </c>
      <c r="R68" s="38">
        <v>47.5</v>
      </c>
      <c r="S68" s="38">
        <v>0</v>
      </c>
      <c r="T68" s="37">
        <f>SUMPRODUCT(LTA!J68:AN68,LTA!J$101:AN$101,LTA!J$103:AN$103)</f>
        <v>368.01</v>
      </c>
      <c r="U68" s="37">
        <f>SUMPRODUCT(LTA!J68:AN68,LTA!J$102:AN$102,LTA!J$103:AN$103)</f>
        <v>79.19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781.45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27.584109086458117</v>
      </c>
      <c r="AD68">
        <f t="shared" ref="AD68:AD98" si="4">SUM(B68:AB68,AI68:AR68)-AC68</f>
        <v>2685.1093348677573</v>
      </c>
      <c r="AE68">
        <f>'IDT-1'!B68</f>
        <v>0</v>
      </c>
      <c r="AF68" s="24"/>
      <c r="AG68">
        <f t="shared" ref="AG68:AG98" si="5">SUM(AD68:AF68)+AT68</f>
        <v>2685.1093348677573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-210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10.373771011734854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103.13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1168.4562913033344</v>
      </c>
      <c r="P69" s="36">
        <v>100.92999999999999</v>
      </c>
      <c r="Q69" s="36">
        <v>32.575607980587755</v>
      </c>
      <c r="R69" s="38">
        <v>47.5</v>
      </c>
      <c r="S69" s="38">
        <v>0</v>
      </c>
      <c r="T69" s="37">
        <f>SUMPRODUCT(LTA!J69:AN69,LTA!J$101:AN$101,LTA!J$103:AN$103)</f>
        <v>327.28999999999996</v>
      </c>
      <c r="U69" s="37">
        <f>SUMPRODUCT(LTA!J69:AN69,LTA!J$102:AN$102,LTA!J$103:AN$103)</f>
        <v>86.390000000000015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781.45</v>
      </c>
      <c r="AB69" s="75">
        <f>-STOA!N69</f>
        <v>0</v>
      </c>
      <c r="AC69">
        <f t="shared" si="3"/>
        <v>27.614614951736563</v>
      </c>
      <c r="AD69">
        <f t="shared" si="4"/>
        <v>2622.25242639407</v>
      </c>
      <c r="AE69">
        <f>'IDT-1'!B69</f>
        <v>0</v>
      </c>
      <c r="AF69" s="24"/>
      <c r="AG69">
        <f t="shared" si="5"/>
        <v>2622.25242639407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-243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10.373771011734854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103.13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1187.5361828896475</v>
      </c>
      <c r="P70" s="36">
        <v>100.92999999999999</v>
      </c>
      <c r="Q70" s="36">
        <v>32.575607980587755</v>
      </c>
      <c r="R70" s="38">
        <v>43.285177139037437</v>
      </c>
      <c r="S70" s="38">
        <v>0</v>
      </c>
      <c r="T70" s="37">
        <f>SUMPRODUCT(LTA!J70:AN70,LTA!J$101:AN$101,LTA!J$103:AN$103)</f>
        <v>293.3</v>
      </c>
      <c r="U70" s="37">
        <f>SUMPRODUCT(LTA!J70:AN70,LTA!J$102:AN$102,LTA!J$103:AN$103)</f>
        <v>86.63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781.45</v>
      </c>
      <c r="AB70" s="75">
        <f>-STOA!N70</f>
        <v>0</v>
      </c>
      <c r="AC70">
        <f t="shared" si="3"/>
        <v>27.430671301475254</v>
      </c>
      <c r="AD70">
        <f t="shared" si="4"/>
        <v>2605.5514387696817</v>
      </c>
      <c r="AE70">
        <f>'IDT-1'!B70</f>
        <v>0</v>
      </c>
      <c r="AF70" s="24"/>
      <c r="AG70">
        <f t="shared" si="5"/>
        <v>2605.5514387696817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-241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10.373771011734854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103.13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1209.2775868302881</v>
      </c>
      <c r="P71" s="36">
        <v>100.92999999999999</v>
      </c>
      <c r="Q71" s="36">
        <v>32.575607980587755</v>
      </c>
      <c r="R71" s="38">
        <v>40.86</v>
      </c>
      <c r="S71" s="38">
        <v>0</v>
      </c>
      <c r="T71" s="37">
        <f>SUMPRODUCT(LTA!J71:AN71,LTA!J$101:AN$101,LTA!J$103:AN$103)</f>
        <v>267.03999999999996</v>
      </c>
      <c r="U71" s="37">
        <f>SUMPRODUCT(LTA!J71:AN71,LTA!J$102:AN$102,LTA!J$103:AN$103)</f>
        <v>94.87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758.3</v>
      </c>
      <c r="AB71" s="75">
        <f>-STOA!N71</f>
        <v>0</v>
      </c>
      <c r="AC71">
        <f t="shared" si="3"/>
        <v>26.883232996441549</v>
      </c>
      <c r="AD71">
        <f t="shared" si="4"/>
        <v>2624.2451038763184</v>
      </c>
      <c r="AE71">
        <f>'IDT-1'!B71</f>
        <v>0</v>
      </c>
      <c r="AF71" s="24"/>
      <c r="AG71">
        <f t="shared" si="5"/>
        <v>2624.2451038763184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-201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10.373771011734854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103.13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1209.2775868302881</v>
      </c>
      <c r="P72" s="36">
        <v>100.92999999999999</v>
      </c>
      <c r="Q72" s="36">
        <v>32.575607980587755</v>
      </c>
      <c r="R72" s="38">
        <v>33.869999999999997</v>
      </c>
      <c r="S72" s="38">
        <v>0</v>
      </c>
      <c r="T72" s="37">
        <f>SUMPRODUCT(LTA!J72:AN72,LTA!J$101:AN$101,LTA!J$103:AN$103)</f>
        <v>225.11</v>
      </c>
      <c r="U72" s="37">
        <f>SUMPRODUCT(LTA!J72:AN72,LTA!J$102:AN$102,LTA!J$103:AN$103)</f>
        <v>94.199999999999989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758.3</v>
      </c>
      <c r="AB72" s="75">
        <f>-STOA!N72</f>
        <v>0</v>
      </c>
      <c r="AC72">
        <f t="shared" si="3"/>
        <v>26.180497170775688</v>
      </c>
      <c r="AD72">
        <f t="shared" si="4"/>
        <v>2605.3578397019842</v>
      </c>
      <c r="AE72">
        <f>'IDT-1'!B72</f>
        <v>0</v>
      </c>
      <c r="AF72" s="24"/>
      <c r="AG72">
        <f t="shared" si="5"/>
        <v>2605.3578397019842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-171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10.373771011734854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103.13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1201.3038424767556</v>
      </c>
      <c r="P73" s="36">
        <v>100.92999999999999</v>
      </c>
      <c r="Q73" s="36">
        <v>32.575607980587755</v>
      </c>
      <c r="R73" s="38">
        <v>20.490000000000002</v>
      </c>
      <c r="S73" s="38">
        <v>0</v>
      </c>
      <c r="T73" s="37">
        <f>SUMPRODUCT(LTA!J73:AN73,LTA!J$101:AN$101,LTA!J$103:AN$103)</f>
        <v>185.27999999999997</v>
      </c>
      <c r="U73" s="37">
        <f>SUMPRODUCT(LTA!J73:AN73,LTA!J$102:AN$102,LTA!J$103:AN$103)</f>
        <v>93.72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758.3</v>
      </c>
      <c r="AB73" s="75">
        <f>-STOA!N73</f>
        <v>0</v>
      </c>
      <c r="AC73">
        <f t="shared" si="3"/>
        <v>25.921956301174848</v>
      </c>
      <c r="AD73">
        <f t="shared" si="4"/>
        <v>2511.9526362180522</v>
      </c>
      <c r="AE73">
        <f>'IDT-1'!B73</f>
        <v>0</v>
      </c>
      <c r="AF73" s="24"/>
      <c r="AG73">
        <f t="shared" si="5"/>
        <v>2511.9526362180522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-203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10.373771011734854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106.85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1210.5970804967556</v>
      </c>
      <c r="P74" s="36">
        <v>100.92999999999999</v>
      </c>
      <c r="Q74" s="36">
        <v>32.575607980587755</v>
      </c>
      <c r="R74" s="38">
        <v>10.844798583444001</v>
      </c>
      <c r="S74" s="38">
        <v>0</v>
      </c>
      <c r="T74" s="37">
        <f>SUMPRODUCT(LTA!J74:AN74,LTA!J$101:AN$101,LTA!J$103:AN$103)</f>
        <v>149.76</v>
      </c>
      <c r="U74" s="37">
        <f>SUMPRODUCT(LTA!J74:AN74,LTA!J$102:AN$102,LTA!J$103:AN$103)</f>
        <v>87.68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759.28</v>
      </c>
      <c r="AB74" s="75">
        <f>-STOA!N74</f>
        <v>0</v>
      </c>
      <c r="AC74">
        <f t="shared" si="3"/>
        <v>25.683272298507109</v>
      </c>
      <c r="AD74">
        <f t="shared" si="4"/>
        <v>2464.9793568241639</v>
      </c>
      <c r="AE74">
        <f>'IDT-1'!B74</f>
        <v>0</v>
      </c>
      <c r="AF74" s="24"/>
      <c r="AG74">
        <f t="shared" si="5"/>
        <v>2464.9793568241639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-213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10.473200126863304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106.85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1212.9041067045137</v>
      </c>
      <c r="P75" s="36">
        <v>100.92999999999999</v>
      </c>
      <c r="Q75" s="36">
        <v>32.575607980587755</v>
      </c>
      <c r="R75" s="38">
        <v>0</v>
      </c>
      <c r="S75" s="38">
        <v>0</v>
      </c>
      <c r="T75" s="37">
        <f>SUMPRODUCT(LTA!J75:AN75,LTA!J$101:AN$101,LTA!J$103:AN$103)</f>
        <v>119.27000000000001</v>
      </c>
      <c r="U75" s="37">
        <f>SUMPRODUCT(LTA!J75:AN75,LTA!J$102:AN$102,LTA!J$103:AN$103)</f>
        <v>104.05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736.13</v>
      </c>
      <c r="AB75" s="75">
        <f>-STOA!N75</f>
        <v>0</v>
      </c>
      <c r="AC75">
        <f t="shared" si="3"/>
        <v>25.689432743835191</v>
      </c>
      <c r="AD75">
        <f t="shared" si="4"/>
        <v>2373.2648531182786</v>
      </c>
      <c r="AE75">
        <f>'IDT-1'!B75</f>
        <v>0</v>
      </c>
      <c r="AF75" s="24"/>
      <c r="AG75">
        <f t="shared" si="5"/>
        <v>2373.2648531182786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-259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10.473200126863304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106.85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1214.0986751344874</v>
      </c>
      <c r="P76" s="36">
        <v>100.92999999999999</v>
      </c>
      <c r="Q76" s="36">
        <v>32.575607980587755</v>
      </c>
      <c r="R76" s="38">
        <v>0</v>
      </c>
      <c r="S76" s="38">
        <v>0</v>
      </c>
      <c r="T76" s="37">
        <f>SUMPRODUCT(LTA!J76:AN76,LTA!J$101:AN$101,LTA!J$103:AN$103)</f>
        <v>104.22999999999999</v>
      </c>
      <c r="U76" s="37">
        <f>SUMPRODUCT(LTA!J76:AN76,LTA!J$102:AN$102,LTA!J$103:AN$103)</f>
        <v>103.30000000000001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737.11</v>
      </c>
      <c r="AB76" s="75">
        <f>-STOA!N76</f>
        <v>0</v>
      </c>
      <c r="AC76">
        <f t="shared" si="3"/>
        <v>25.622885711152133</v>
      </c>
      <c r="AD76">
        <f t="shared" si="4"/>
        <v>2353.7159685809352</v>
      </c>
      <c r="AE76">
        <f>'IDT-1'!B76</f>
        <v>0</v>
      </c>
      <c r="AF76" s="24"/>
      <c r="AG76">
        <f t="shared" si="5"/>
        <v>2353.7159685809352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-265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10.473200126863304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106.85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1225.6099626815057</v>
      </c>
      <c r="P77" s="36">
        <v>100.92999999999999</v>
      </c>
      <c r="Q77" s="36">
        <v>32.575607980587755</v>
      </c>
      <c r="R77" s="38">
        <v>0</v>
      </c>
      <c r="S77" s="38">
        <v>0</v>
      </c>
      <c r="T77" s="37">
        <f>SUMPRODUCT(LTA!J77:AN77,LTA!J$101:AN$101,LTA!J$103:AN$103)</f>
        <v>84.77000000000001</v>
      </c>
      <c r="U77" s="37">
        <f>SUMPRODUCT(LTA!J77:AN77,LTA!J$102:AN$102,LTA!J$103:AN$103)</f>
        <v>102.62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738.07999999999993</v>
      </c>
      <c r="AB77" s="75">
        <f>-STOA!N77</f>
        <v>0</v>
      </c>
      <c r="AC77">
        <f t="shared" si="3"/>
        <v>25.502220276432723</v>
      </c>
      <c r="AD77">
        <f t="shared" si="4"/>
        <v>2352.1779215626734</v>
      </c>
      <c r="AE77">
        <f>'IDT-1'!B77</f>
        <v>0</v>
      </c>
      <c r="AF77" s="24"/>
      <c r="AG77">
        <f t="shared" si="5"/>
        <v>2352.1779215626734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-259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10.473200126863304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106.85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1233.8253386025735</v>
      </c>
      <c r="P78" s="36">
        <v>100.92999999999999</v>
      </c>
      <c r="Q78" s="36">
        <v>32.575607980587755</v>
      </c>
      <c r="R78" s="38">
        <v>0</v>
      </c>
      <c r="S78" s="38">
        <v>0</v>
      </c>
      <c r="T78" s="37">
        <f>SUMPRODUCT(LTA!J78:AN78,LTA!J$101:AN$101,LTA!J$103:AN$103)</f>
        <v>68.540000000000006</v>
      </c>
      <c r="U78" s="37">
        <f>SUMPRODUCT(LTA!J78:AN78,LTA!J$102:AN$102,LTA!J$103:AN$103)</f>
        <v>99.52000000000001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739.06</v>
      </c>
      <c r="AB78" s="75">
        <f>-STOA!N78</f>
        <v>0</v>
      </c>
      <c r="AC78">
        <f t="shared" si="3"/>
        <v>25.146691758872254</v>
      </c>
      <c r="AD78">
        <f t="shared" si="4"/>
        <v>2372.3988260013011</v>
      </c>
      <c r="AE78">
        <f>'IDT-1'!B78</f>
        <v>0</v>
      </c>
      <c r="AF78" s="24"/>
      <c r="AG78">
        <f t="shared" si="5"/>
        <v>2372.3988260013011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-229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11.4746387949585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106.85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1270.2295783612158</v>
      </c>
      <c r="P79" s="36">
        <v>100.92999999999999</v>
      </c>
      <c r="Q79" s="36">
        <v>32.575607980587755</v>
      </c>
      <c r="R79" s="38">
        <v>0</v>
      </c>
      <c r="S79" s="38">
        <v>0</v>
      </c>
      <c r="T79" s="37">
        <f>SUMPRODUCT(LTA!J79:AN79,LTA!J$101:AN$101,LTA!J$103:AN$103)</f>
        <v>62.010000000000005</v>
      </c>
      <c r="U79" s="37">
        <f>SUMPRODUCT(LTA!J79:AN79,LTA!J$102:AN$102,LTA!J$103:AN$103)</f>
        <v>98.050000000000011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762.33999999999992</v>
      </c>
      <c r="AB79" s="75">
        <f>-STOA!N79</f>
        <v>0</v>
      </c>
      <c r="AC79">
        <f t="shared" si="3"/>
        <v>26.187404017970238</v>
      </c>
      <c r="AD79">
        <f t="shared" si="4"/>
        <v>2359.0437921689409</v>
      </c>
      <c r="AE79">
        <f>'IDT-1'!B79</f>
        <v>0</v>
      </c>
      <c r="AF79" s="24"/>
      <c r="AG79">
        <f t="shared" si="5"/>
        <v>2359.0437921689409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-294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11.4746387949585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106.85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1270.2295783612158</v>
      </c>
      <c r="P80" s="36">
        <v>100.92999999999999</v>
      </c>
      <c r="Q80" s="36">
        <v>32.575607980587755</v>
      </c>
      <c r="R80" s="38">
        <v>0</v>
      </c>
      <c r="S80" s="38">
        <v>0</v>
      </c>
      <c r="T80" s="37">
        <f>SUMPRODUCT(LTA!J80:AN80,LTA!J$101:AN$101,LTA!J$103:AN$103)</f>
        <v>61.3</v>
      </c>
      <c r="U80" s="37">
        <f>SUMPRODUCT(LTA!J80:AN80,LTA!J$102:AN$102,LTA!J$103:AN$103)</f>
        <v>96.59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763.31999999999994</v>
      </c>
      <c r="AB80" s="75">
        <f>-STOA!N80</f>
        <v>0</v>
      </c>
      <c r="AC80">
        <f t="shared" si="3"/>
        <v>25.892831937259992</v>
      </c>
      <c r="AD80">
        <f t="shared" si="4"/>
        <v>2390.1483642496514</v>
      </c>
      <c r="AE80">
        <f>'IDT-1'!B80</f>
        <v>0</v>
      </c>
      <c r="AF80" s="24"/>
      <c r="AG80">
        <f t="shared" si="5"/>
        <v>2390.1483642496514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-262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11.4746387949585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106.85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1270.2295783612158</v>
      </c>
      <c r="P81" s="36">
        <v>100.92999999999999</v>
      </c>
      <c r="Q81" s="36">
        <v>32.575607980587755</v>
      </c>
      <c r="R81" s="38">
        <v>0</v>
      </c>
      <c r="S81" s="38">
        <v>0</v>
      </c>
      <c r="T81" s="37">
        <f>SUMPRODUCT(LTA!J81:AN81,LTA!J$101:AN$101,LTA!J$103:AN$103)</f>
        <v>59.379999999999995</v>
      </c>
      <c r="U81" s="37">
        <f>SUMPRODUCT(LTA!J81:AN81,LTA!J$102:AN$102,LTA!J$103:AN$103)</f>
        <v>95.45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764.3</v>
      </c>
      <c r="AB81" s="75">
        <f>-STOA!N81</f>
        <v>0</v>
      </c>
      <c r="AC81">
        <f t="shared" si="3"/>
        <v>25.59930598407194</v>
      </c>
      <c r="AD81">
        <f t="shared" si="4"/>
        <v>2419.3618902028393</v>
      </c>
      <c r="AE81">
        <f>'IDT-1'!B81</f>
        <v>0</v>
      </c>
      <c r="AF81" s="24"/>
      <c r="AG81">
        <f t="shared" si="5"/>
        <v>2419.3618902028393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-231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11.4746387949585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106.85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1269.9574767575705</v>
      </c>
      <c r="P82" s="36">
        <v>100.92999999999999</v>
      </c>
      <c r="Q82" s="36">
        <v>32.575607980587755</v>
      </c>
      <c r="R82" s="38">
        <v>0</v>
      </c>
      <c r="S82" s="38">
        <v>0</v>
      </c>
      <c r="T82" s="37">
        <f>SUMPRODUCT(LTA!J82:AN82,LTA!J$101:AN$101,LTA!J$103:AN$103)</f>
        <v>56.6</v>
      </c>
      <c r="U82" s="37">
        <f>SUMPRODUCT(LTA!J82:AN82,LTA!J$102:AN$102,LTA!J$103:AN$103)</f>
        <v>94.77000000000001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765.27</v>
      </c>
      <c r="AB82" s="75">
        <f>-STOA!N82</f>
        <v>0</v>
      </c>
      <c r="AC82">
        <f t="shared" si="3"/>
        <v>25.370802556949368</v>
      </c>
      <c r="AD82">
        <f t="shared" si="4"/>
        <v>2439.8282920263164</v>
      </c>
      <c r="AE82">
        <f>'IDT-1'!B82</f>
        <v>0</v>
      </c>
      <c r="AF82" s="24"/>
      <c r="AG82">
        <f t="shared" si="5"/>
        <v>2439.8282920263164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-208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11.4746387949585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106.85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1269.8374753904429</v>
      </c>
      <c r="P83" s="36">
        <v>100.92999999999999</v>
      </c>
      <c r="Q83" s="36">
        <v>32.575607980587755</v>
      </c>
      <c r="R83" s="38">
        <v>0</v>
      </c>
      <c r="S83" s="38">
        <v>0</v>
      </c>
      <c r="T83" s="37">
        <f>SUMPRODUCT(LTA!J83:AN83,LTA!J$101:AN$101,LTA!J$103:AN$103)</f>
        <v>51.64</v>
      </c>
      <c r="U83" s="37">
        <f>SUMPRODUCT(LTA!J83:AN83,LTA!J$102:AN$102,LTA!J$103:AN$103)</f>
        <v>93.59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766.25</v>
      </c>
      <c r="AB83" s="75">
        <f>-STOA!N83</f>
        <v>0</v>
      </c>
      <c r="AC83">
        <f t="shared" si="3"/>
        <v>25.883660578816951</v>
      </c>
      <c r="AD83">
        <f t="shared" si="4"/>
        <v>2371.0354326373213</v>
      </c>
      <c r="AE83">
        <f>'IDT-1'!B83</f>
        <v>50</v>
      </c>
      <c r="AF83" s="24"/>
      <c r="AG83">
        <f t="shared" si="5"/>
        <v>2421.0354326373213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-271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11.4746387949585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106.85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1270.8844036597584</v>
      </c>
      <c r="P84" s="36">
        <v>100.92999999999999</v>
      </c>
      <c r="Q84" s="36">
        <v>32.575607980587755</v>
      </c>
      <c r="R84" s="38">
        <v>0</v>
      </c>
      <c r="S84" s="38">
        <v>0</v>
      </c>
      <c r="T84" s="37">
        <f>SUMPRODUCT(LTA!J84:AN84,LTA!J$101:AN$101,LTA!J$103:AN$103)</f>
        <v>49.88</v>
      </c>
      <c r="U84" s="37">
        <f>SUMPRODUCT(LTA!J84:AN84,LTA!J$102:AN$102,LTA!J$103:AN$103)</f>
        <v>92.289999999999992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767.23</v>
      </c>
      <c r="AB84" s="75">
        <f>-STOA!N84</f>
        <v>0</v>
      </c>
      <c r="AC84">
        <f t="shared" si="3"/>
        <v>25.847935165020342</v>
      </c>
      <c r="AD84">
        <f t="shared" si="4"/>
        <v>2373.0380863204336</v>
      </c>
      <c r="AE84">
        <f>'IDT-1'!B84</f>
        <v>67</v>
      </c>
      <c r="AF84" s="24"/>
      <c r="AG84">
        <f t="shared" si="5"/>
        <v>2440.0380863204336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-268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11.4746387949585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106.85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1270.5673186691313</v>
      </c>
      <c r="P85" s="36">
        <v>100.92999999999999</v>
      </c>
      <c r="Q85" s="36">
        <v>32.575607980587755</v>
      </c>
      <c r="R85" s="38">
        <v>0</v>
      </c>
      <c r="S85" s="38">
        <v>0</v>
      </c>
      <c r="T85" s="37">
        <f>SUMPRODUCT(LTA!J85:AN85,LTA!J$101:AN$101,LTA!J$103:AN$103)</f>
        <v>48.16</v>
      </c>
      <c r="U85" s="37">
        <f>SUMPRODUCT(LTA!J85:AN85,LTA!J$102:AN$102,LTA!J$103:AN$103)</f>
        <v>102.94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768.20999999999992</v>
      </c>
      <c r="AB85" s="75">
        <f>-STOA!N85</f>
        <v>0</v>
      </c>
      <c r="AC85">
        <f t="shared" si="3"/>
        <v>25.621618353825991</v>
      </c>
      <c r="AD85">
        <f t="shared" si="4"/>
        <v>2417.8573181410011</v>
      </c>
      <c r="AE85">
        <f>'IDT-1'!B85</f>
        <v>93</v>
      </c>
      <c r="AF85" s="24"/>
      <c r="AG85">
        <f t="shared" si="5"/>
        <v>2510.8573181410011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-233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11.4746387949585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106.85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1239.2266746169205</v>
      </c>
      <c r="P86" s="36">
        <v>100.92999999999999</v>
      </c>
      <c r="Q86" s="36">
        <v>32.575607980587755</v>
      </c>
      <c r="R86" s="38">
        <v>0</v>
      </c>
      <c r="S86" s="38">
        <v>0</v>
      </c>
      <c r="T86" s="37">
        <f>SUMPRODUCT(LTA!J86:AN86,LTA!J$101:AN$101,LTA!J$103:AN$103)</f>
        <v>40.17</v>
      </c>
      <c r="U86" s="37">
        <f>SUMPRODUCT(LTA!J86:AN86,LTA!J$102:AN$102,LTA!J$103:AN$103)</f>
        <v>99.43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769.18999999999994</v>
      </c>
      <c r="AB86" s="75">
        <f>-STOA!N86</f>
        <v>0</v>
      </c>
      <c r="AC86">
        <f t="shared" si="3"/>
        <v>24.72943516235701</v>
      </c>
      <c r="AD86">
        <f t="shared" si="4"/>
        <v>2435.8888572802593</v>
      </c>
      <c r="AE86">
        <f>'IDT-1'!B86</f>
        <v>111.535</v>
      </c>
      <c r="AF86" s="24"/>
      <c r="AG86">
        <f t="shared" si="5"/>
        <v>2547.4238572802592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-174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11.4746387949585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106.85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1239.5168053052439</v>
      </c>
      <c r="P87" s="36">
        <v>100.92999999999999</v>
      </c>
      <c r="Q87" s="36">
        <v>32.575607980587755</v>
      </c>
      <c r="R87" s="38">
        <v>0</v>
      </c>
      <c r="S87" s="38">
        <v>0</v>
      </c>
      <c r="T87" s="37">
        <f>SUMPRODUCT(LTA!J87:AN87,LTA!J$101:AN$101,LTA!J$103:AN$103)</f>
        <v>39.18</v>
      </c>
      <c r="U87" s="37">
        <f>SUMPRODUCT(LTA!J87:AN87,LTA!J$102:AN$102,LTA!J$103:AN$103)</f>
        <v>87.289999999999992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770.17</v>
      </c>
      <c r="AB87" s="75">
        <f>-STOA!N87</f>
        <v>0</v>
      </c>
      <c r="AC87">
        <f t="shared" si="3"/>
        <v>24.651702694980841</v>
      </c>
      <c r="AD87">
        <f t="shared" si="4"/>
        <v>2421.1067204359583</v>
      </c>
      <c r="AE87">
        <f>'IDT-1'!B87</f>
        <v>150.702</v>
      </c>
      <c r="AF87" s="24"/>
      <c r="AG87">
        <f t="shared" si="5"/>
        <v>2571.8087204359581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-177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11.4746387949585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106.85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1239.5168053052439</v>
      </c>
      <c r="P88" s="36">
        <v>100.92999999999999</v>
      </c>
      <c r="Q88" s="36">
        <v>32.575607980587755</v>
      </c>
      <c r="R88" s="38">
        <v>0</v>
      </c>
      <c r="S88" s="38">
        <v>0</v>
      </c>
      <c r="T88" s="37">
        <f>SUMPRODUCT(LTA!J88:AN88,LTA!J$101:AN$101,LTA!J$103:AN$103)</f>
        <v>38.119999999999997</v>
      </c>
      <c r="U88" s="37">
        <f>SUMPRODUCT(LTA!J88:AN88,LTA!J$102:AN$102,LTA!J$103:AN$103)</f>
        <v>84.52000000000001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771.14</v>
      </c>
      <c r="AB88" s="75">
        <f>-STOA!N88</f>
        <v>0</v>
      </c>
      <c r="AC88">
        <f t="shared" si="3"/>
        <v>24.11160329869351</v>
      </c>
      <c r="AD88">
        <f t="shared" si="4"/>
        <v>2476.7868198322458</v>
      </c>
      <c r="AE88">
        <f>'IDT-1'!B88</f>
        <v>122.792</v>
      </c>
      <c r="AF88" s="24"/>
      <c r="AG88">
        <f t="shared" si="5"/>
        <v>2599.5788198322457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-119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11.4746387949585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106.85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1239.5168053052439</v>
      </c>
      <c r="P89" s="36">
        <v>100.92999999999999</v>
      </c>
      <c r="Q89" s="36">
        <v>32.575607980587755</v>
      </c>
      <c r="R89" s="38">
        <v>0</v>
      </c>
      <c r="S89" s="38">
        <v>0</v>
      </c>
      <c r="T89" s="37">
        <f>SUMPRODUCT(LTA!J89:AN89,LTA!J$101:AN$101,LTA!J$103:AN$103)</f>
        <v>37.200000000000003</v>
      </c>
      <c r="U89" s="37">
        <f>SUMPRODUCT(LTA!J89:AN89,LTA!J$102:AN$102,LTA!J$103:AN$103)</f>
        <v>81.509999999999991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368.91</v>
      </c>
      <c r="Z89" s="34">
        <f>IEX!N89</f>
        <v>0</v>
      </c>
      <c r="AA89" s="75">
        <f>STOA!H89</f>
        <v>772.12</v>
      </c>
      <c r="AB89" s="75">
        <f>-STOA!N89</f>
        <v>0</v>
      </c>
      <c r="AC89">
        <f t="shared" si="3"/>
        <v>30.033020454464289</v>
      </c>
      <c r="AD89">
        <f t="shared" si="4"/>
        <v>2621.4454026764747</v>
      </c>
      <c r="AE89">
        <f>'IDT-1'!B89</f>
        <v>68.882000000000005</v>
      </c>
      <c r="AF89" s="24"/>
      <c r="AG89">
        <f t="shared" si="5"/>
        <v>2690.3274026764748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-379</v>
      </c>
      <c r="AM89" s="34">
        <f>RTM_PXI!H89</f>
        <v>0</v>
      </c>
      <c r="AN89" s="34">
        <f>RTM_PXI!N89</f>
        <v>0</v>
      </c>
      <c r="AO89" s="150">
        <f>GDAM_IEX!H89</f>
        <v>44.62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11.4746387949585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106.85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1268.0452223672728</v>
      </c>
      <c r="P90" s="36">
        <v>100.92999999999999</v>
      </c>
      <c r="Q90" s="36">
        <v>32.575607980587755</v>
      </c>
      <c r="R90" s="38">
        <v>0</v>
      </c>
      <c r="S90" s="38">
        <v>0</v>
      </c>
      <c r="T90" s="37">
        <f>SUMPRODUCT(LTA!J90:AN90,LTA!J$101:AN$101,LTA!J$103:AN$103)</f>
        <v>36.700000000000003</v>
      </c>
      <c r="U90" s="37">
        <f>SUMPRODUCT(LTA!J90:AN90,LTA!J$102:AN$102,LTA!J$103:AN$103)</f>
        <v>79.069999999999993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381.34</v>
      </c>
      <c r="Z90" s="34">
        <f>IEX!N90</f>
        <v>0</v>
      </c>
      <c r="AA90" s="75">
        <f>STOA!H90</f>
        <v>773.1</v>
      </c>
      <c r="AB90" s="75">
        <f>-STOA!N90</f>
        <v>0</v>
      </c>
      <c r="AC90">
        <f t="shared" si="3"/>
        <v>29.899085510889407</v>
      </c>
      <c r="AD90">
        <f t="shared" si="4"/>
        <v>2716.8477546820786</v>
      </c>
      <c r="AE90">
        <f>'IDT-1'!B90</f>
        <v>21.373000000000001</v>
      </c>
      <c r="AF90" s="24"/>
      <c r="AG90">
        <f t="shared" si="5"/>
        <v>2738.2207546820787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-324</v>
      </c>
      <c r="AM90" s="34">
        <f>RTM_PXI!H90</f>
        <v>0</v>
      </c>
      <c r="AN90" s="34">
        <f>RTM_PXI!N90</f>
        <v>0</v>
      </c>
      <c r="AO90" s="150">
        <f>GDAM_IEX!H90</f>
        <v>45.89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11.4746387949585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106.85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1268.703072261708</v>
      </c>
      <c r="P91" s="36">
        <v>100.92999999999999</v>
      </c>
      <c r="Q91" s="36">
        <v>32.575607980587755</v>
      </c>
      <c r="R91" s="38">
        <v>0</v>
      </c>
      <c r="S91" s="38">
        <v>0</v>
      </c>
      <c r="T91" s="37">
        <f>SUMPRODUCT(LTA!J91:AN91,LTA!J$101:AN$101,LTA!J$103:AN$103)</f>
        <v>36.349999999999994</v>
      </c>
      <c r="U91" s="37">
        <f>SUMPRODUCT(LTA!J91:AN91,LTA!J$102:AN$102,LTA!J$103:AN$103)</f>
        <v>75.61999999999999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388.54</v>
      </c>
      <c r="Z91" s="34">
        <f>IEX!N91</f>
        <v>0</v>
      </c>
      <c r="AA91" s="75">
        <f>STOA!H91</f>
        <v>884.91</v>
      </c>
      <c r="AB91" s="75">
        <f>-STOA!N91</f>
        <v>0</v>
      </c>
      <c r="AC91">
        <f t="shared" si="3"/>
        <v>31.612018409169476</v>
      </c>
      <c r="AD91">
        <f t="shared" si="4"/>
        <v>2755.1026716782335</v>
      </c>
      <c r="AE91">
        <f>'IDT-1'!B91</f>
        <v>24.405000000000001</v>
      </c>
      <c r="AF91" s="24"/>
      <c r="AG91">
        <f t="shared" si="5"/>
        <v>2779.5076716782337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-401</v>
      </c>
      <c r="AM91" s="34">
        <f>RTM_PXI!H91</f>
        <v>0</v>
      </c>
      <c r="AN91" s="34">
        <f>RTM_PXI!N91</f>
        <v>0</v>
      </c>
      <c r="AO91" s="150">
        <f>GDAM_IEX!H91</f>
        <v>46.99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11.4746387949585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106.85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1268.9763470814892</v>
      </c>
      <c r="P92" s="36">
        <v>100.92999999999999</v>
      </c>
      <c r="Q92" s="36">
        <v>32.575607980587755</v>
      </c>
      <c r="R92" s="38">
        <v>0</v>
      </c>
      <c r="S92" s="38">
        <v>0</v>
      </c>
      <c r="T92" s="37">
        <f>SUMPRODUCT(LTA!J92:AN92,LTA!J$101:AN$101,LTA!J$103:AN$103)</f>
        <v>39.25</v>
      </c>
      <c r="U92" s="37">
        <f>SUMPRODUCT(LTA!J92:AN92,LTA!J$102:AN$102,LTA!J$103:AN$103)</f>
        <v>74.69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371.39</v>
      </c>
      <c r="Z92" s="34">
        <f>IEX!N92</f>
        <v>0</v>
      </c>
      <c r="AA92" s="75">
        <f>STOA!H92</f>
        <v>884.91</v>
      </c>
      <c r="AB92" s="75">
        <f>-STOA!N92</f>
        <v>0</v>
      </c>
      <c r="AC92">
        <f t="shared" si="3"/>
        <v>30.854452173507678</v>
      </c>
      <c r="AD92">
        <f t="shared" si="4"/>
        <v>2812.403512733677</v>
      </c>
      <c r="AE92">
        <f>'IDT-1'!B92</f>
        <v>10.847</v>
      </c>
      <c r="AF92" s="24"/>
      <c r="AG92">
        <f t="shared" si="5"/>
        <v>2823.2505127336772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-330</v>
      </c>
      <c r="AM92" s="34">
        <f>RTM_PXI!H92</f>
        <v>0</v>
      </c>
      <c r="AN92" s="34">
        <f>RTM_PXI!N92</f>
        <v>0</v>
      </c>
      <c r="AO92" s="150">
        <f>GDAM_IEX!H92</f>
        <v>47.44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11.4746387949585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106.85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1266.1961771563924</v>
      </c>
      <c r="P93" s="36">
        <v>100.92999999999999</v>
      </c>
      <c r="Q93" s="36">
        <v>32.575607980587755</v>
      </c>
      <c r="R93" s="38">
        <v>0</v>
      </c>
      <c r="S93" s="38">
        <v>0</v>
      </c>
      <c r="T93" s="37">
        <f>SUMPRODUCT(LTA!J93:AN93,LTA!J$101:AN$101,LTA!J$103:AN$103)</f>
        <v>38.590000000000003</v>
      </c>
      <c r="U93" s="37">
        <f>SUMPRODUCT(LTA!J93:AN93,LTA!J$102:AN$102,LTA!J$103:AN$103)</f>
        <v>73.239999999999995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369.2</v>
      </c>
      <c r="Z93" s="34">
        <f>IEX!N93</f>
        <v>0</v>
      </c>
      <c r="AA93" s="75">
        <f>STOA!H93</f>
        <v>884.91</v>
      </c>
      <c r="AB93" s="75">
        <f>-STOA!N93</f>
        <v>0</v>
      </c>
      <c r="AC93">
        <f t="shared" si="3"/>
        <v>29.837268905769733</v>
      </c>
      <c r="AD93">
        <f t="shared" si="4"/>
        <v>2914.7905260763177</v>
      </c>
      <c r="AE93">
        <f>'IDT-1'!B93</f>
        <v>0</v>
      </c>
      <c r="AF93" s="24"/>
      <c r="AG93">
        <f t="shared" si="5"/>
        <v>2914.7905260763177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-222</v>
      </c>
      <c r="AM93" s="34">
        <f>RTM_PXI!H93</f>
        <v>0</v>
      </c>
      <c r="AN93" s="34">
        <f>RTM_PXI!N93</f>
        <v>0</v>
      </c>
      <c r="AO93" s="150">
        <f>GDAM_IEX!H93</f>
        <v>47.89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12.475991649269311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106.85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1266.1983829495068</v>
      </c>
      <c r="P94" s="36">
        <v>100.92999999999999</v>
      </c>
      <c r="Q94" s="36">
        <v>32.575607980587755</v>
      </c>
      <c r="R94" s="38">
        <v>0</v>
      </c>
      <c r="S94" s="38">
        <v>0</v>
      </c>
      <c r="T94" s="37">
        <f>SUMPRODUCT(LTA!J94:AN94,LTA!J$101:AN$101,LTA!J$103:AN$103)</f>
        <v>38.17</v>
      </c>
      <c r="U94" s="37">
        <f>SUMPRODUCT(LTA!J94:AN94,LTA!J$102:AN$102,LTA!J$103:AN$103)</f>
        <v>76.84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364.95</v>
      </c>
      <c r="Z94" s="34">
        <f>IEX!N94</f>
        <v>0</v>
      </c>
      <c r="AA94" s="75">
        <f>STOA!H94</f>
        <v>884.91</v>
      </c>
      <c r="AB94" s="75">
        <f>-STOA!N94</f>
        <v>0</v>
      </c>
      <c r="AC94">
        <f t="shared" si="3"/>
        <v>29.473560993457067</v>
      </c>
      <c r="AD94">
        <f t="shared" si="4"/>
        <v>2956.1877926360557</v>
      </c>
      <c r="AE94">
        <f>'IDT-1'!B94</f>
        <v>0</v>
      </c>
      <c r="AF94" s="24"/>
      <c r="AG94">
        <f t="shared" si="5"/>
        <v>2956.1877926360557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-181</v>
      </c>
      <c r="AM94" s="34">
        <f>RTM_PXI!H94</f>
        <v>0</v>
      </c>
      <c r="AN94" s="34">
        <f>RTM_PXI!N94</f>
        <v>0</v>
      </c>
      <c r="AO94" s="150">
        <f>GDAM_IEX!H94</f>
        <v>47.99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12.475991649269311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106.85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1251.8509215907568</v>
      </c>
      <c r="P95" s="36">
        <v>100.92999999999999</v>
      </c>
      <c r="Q95" s="36">
        <v>32.575607980587755</v>
      </c>
      <c r="R95" s="38">
        <v>0</v>
      </c>
      <c r="S95" s="38">
        <v>0</v>
      </c>
      <c r="T95" s="37">
        <f>SUMPRODUCT(LTA!J95:AN95,LTA!J$101:AN$101,LTA!J$103:AN$103)</f>
        <v>38.18</v>
      </c>
      <c r="U95" s="37">
        <f>SUMPRODUCT(LTA!J95:AN95,LTA!J$102:AN$102,LTA!J$103:AN$103)</f>
        <v>80.11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369.51</v>
      </c>
      <c r="Z95" s="34">
        <f>IEX!N95</f>
        <v>0</v>
      </c>
      <c r="AA95" s="75">
        <f>STOA!H95</f>
        <v>883.88</v>
      </c>
      <c r="AB95" s="75">
        <f>-STOA!N95</f>
        <v>0</v>
      </c>
      <c r="AC95">
        <f t="shared" si="3"/>
        <v>29.215520528011776</v>
      </c>
      <c r="AD95">
        <f t="shared" si="4"/>
        <v>2971.3183717427514</v>
      </c>
      <c r="AE95">
        <f>'IDT-1'!B95</f>
        <v>0</v>
      </c>
      <c r="AF95" s="24"/>
      <c r="AG95">
        <f t="shared" si="5"/>
        <v>2971.3183717427514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-159</v>
      </c>
      <c r="AM95" s="34">
        <f>RTM_PXI!H95</f>
        <v>0</v>
      </c>
      <c r="AN95" s="34">
        <f>RTM_PXI!N95</f>
        <v>0</v>
      </c>
      <c r="AO95" s="150">
        <f>GDAM_IEX!H95</f>
        <v>48.4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12.475991649269311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106.85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1245.2890169724642</v>
      </c>
      <c r="P96" s="36">
        <v>100.92999999999999</v>
      </c>
      <c r="Q96" s="36">
        <v>32.575607980587755</v>
      </c>
      <c r="R96" s="38">
        <v>0</v>
      </c>
      <c r="S96" s="38">
        <v>0</v>
      </c>
      <c r="T96" s="37">
        <f>SUMPRODUCT(LTA!J96:AN96,LTA!J$101:AN$101,LTA!J$103:AN$103)</f>
        <v>38.53</v>
      </c>
      <c r="U96" s="37">
        <f>SUMPRODUCT(LTA!J96:AN96,LTA!J$102:AN$102,LTA!J$103:AN$103)</f>
        <v>78.53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368.09</v>
      </c>
      <c r="Z96" s="34">
        <f>IEX!N96</f>
        <v>0</v>
      </c>
      <c r="AA96" s="75">
        <f>STOA!H96</f>
        <v>882.90000000000009</v>
      </c>
      <c r="AB96" s="75">
        <f>-STOA!N96</f>
        <v>0</v>
      </c>
      <c r="AC96">
        <f t="shared" si="3"/>
        <v>29.060702747193233</v>
      </c>
      <c r="AD96">
        <f t="shared" si="4"/>
        <v>2969.9512849052771</v>
      </c>
      <c r="AE96">
        <f>'IDT-1'!B96</f>
        <v>0</v>
      </c>
      <c r="AF96" s="24"/>
      <c r="AG96">
        <f t="shared" si="5"/>
        <v>2969.9512849052771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-151</v>
      </c>
      <c r="AM96" s="34">
        <f>RTM_PXI!H96</f>
        <v>0</v>
      </c>
      <c r="AN96" s="34">
        <f>RTM_PXI!N96</f>
        <v>0</v>
      </c>
      <c r="AO96" s="150">
        <f>GDAM_IEX!H96</f>
        <v>49.07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12.475991649269311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106.85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1243.4975828301888</v>
      </c>
      <c r="P97" s="36">
        <v>100.92999999999999</v>
      </c>
      <c r="Q97" s="36">
        <v>32.575607980587755</v>
      </c>
      <c r="R97" s="38">
        <v>0</v>
      </c>
      <c r="S97" s="38">
        <v>0</v>
      </c>
      <c r="T97" s="37">
        <f>SUMPRODUCT(LTA!J97:AN97,LTA!J$101:AN$101,LTA!J$103:AN$103)</f>
        <v>41.29</v>
      </c>
      <c r="U97" s="37">
        <f>SUMPRODUCT(LTA!J97:AN97,LTA!J$102:AN$102,LTA!J$103:AN$103)</f>
        <v>77.05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368.34</v>
      </c>
      <c r="Z97" s="34">
        <f>IEX!N97</f>
        <v>0</v>
      </c>
      <c r="AA97" s="75">
        <f>STOA!H97</f>
        <v>882.90000000000009</v>
      </c>
      <c r="AB97" s="75">
        <f>-STOA!N97</f>
        <v>0</v>
      </c>
      <c r="AC97">
        <f t="shared" si="3"/>
        <v>29.236492677185122</v>
      </c>
      <c r="AD97">
        <f t="shared" si="4"/>
        <v>2949.5740608330102</v>
      </c>
      <c r="AE97">
        <f>'IDT-1'!B97</f>
        <v>0</v>
      </c>
      <c r="AF97" s="24"/>
      <c r="AG97">
        <f t="shared" si="5"/>
        <v>2949.5740608330102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-171</v>
      </c>
      <c r="AM97" s="34">
        <f>RTM_PXI!H97</f>
        <v>0</v>
      </c>
      <c r="AN97" s="34">
        <f>RTM_PXI!N97</f>
        <v>0</v>
      </c>
      <c r="AO97" s="150">
        <f>GDAM_IEX!H97</f>
        <v>49.13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12.475991649269311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106.85</v>
      </c>
      <c r="J98">
        <f>Bawana_RLNG!P98</f>
        <v>0</v>
      </c>
      <c r="K98">
        <f>Bawana_Spot!P98</f>
        <v>200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1243.5162298556154</v>
      </c>
      <c r="P98" s="36">
        <v>100.92999999999999</v>
      </c>
      <c r="Q98" s="36">
        <v>32.575607980587755</v>
      </c>
      <c r="R98" s="38">
        <v>0</v>
      </c>
      <c r="S98" s="38">
        <v>0</v>
      </c>
      <c r="T98" s="37">
        <f>SUMPRODUCT(LTA!J98:AN98,LTA!J$101:AN$101,LTA!J$103:AN$103)</f>
        <v>41.150000000000006</v>
      </c>
      <c r="U98" s="37">
        <f>SUMPRODUCT(LTA!J98:AN98,LTA!J$102:AN$102,LTA!J$103:AN$103)</f>
        <v>75.63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377.08</v>
      </c>
      <c r="Z98" s="34">
        <f>IEX!N98</f>
        <v>0</v>
      </c>
      <c r="AA98" s="75">
        <f>STOA!H98</f>
        <v>882.90000000000009</v>
      </c>
      <c r="AB98" s="75">
        <f>-STOA!N98</f>
        <v>0</v>
      </c>
      <c r="AC98">
        <f t="shared" si="3"/>
        <v>30.344961442518155</v>
      </c>
      <c r="AD98">
        <f t="shared" si="4"/>
        <v>2937.8242390931036</v>
      </c>
      <c r="AE98">
        <f>'IDT-1'!B98</f>
        <v>0</v>
      </c>
      <c r="AF98" s="24"/>
      <c r="AG98">
        <f t="shared" si="5"/>
        <v>2937.8242390931036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-239</v>
      </c>
      <c r="AM98" s="34">
        <f>RTM_PXI!H98</f>
        <v>0</v>
      </c>
      <c r="AN98" s="34">
        <f>RTM_PXI!N98</f>
        <v>0</v>
      </c>
      <c r="AO98" s="150">
        <f>GDAM_IEX!H98</f>
        <v>49.29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0.23530080000000028</v>
      </c>
      <c r="E99">
        <f t="shared" si="6"/>
        <v>0.28221960034956151</v>
      </c>
      <c r="F99">
        <f t="shared" si="6"/>
        <v>0</v>
      </c>
      <c r="G99">
        <f t="shared" si="6"/>
        <v>1.7992121052035743</v>
      </c>
      <c r="H99">
        <f t="shared" si="6"/>
        <v>0</v>
      </c>
      <c r="I99">
        <f t="shared" si="6"/>
        <v>2.5942400000000037</v>
      </c>
      <c r="J99">
        <f t="shared" si="6"/>
        <v>0</v>
      </c>
      <c r="K99">
        <f t="shared" si="6"/>
        <v>3.6124999999999998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24.788799590673172</v>
      </c>
      <c r="P99" s="36">
        <f t="shared" si="6"/>
        <v>2.0143325000000023</v>
      </c>
      <c r="Q99" s="36">
        <f t="shared" si="6"/>
        <v>0.59293478482422779</v>
      </c>
      <c r="R99" s="38">
        <f t="shared" si="6"/>
        <v>0.5139074939306203</v>
      </c>
      <c r="S99" s="38">
        <f t="shared" si="6"/>
        <v>0</v>
      </c>
      <c r="T99" s="37">
        <f t="shared" si="6"/>
        <v>5.1071474999999982</v>
      </c>
      <c r="U99" s="37">
        <f t="shared" si="6"/>
        <v>1.6670875000000005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0.99852499999999988</v>
      </c>
      <c r="Z99" s="34">
        <f t="shared" si="6"/>
        <v>-1.022</v>
      </c>
      <c r="AA99" s="75">
        <f t="shared" si="6"/>
        <v>19.038125000000008</v>
      </c>
      <c r="AB99" s="75">
        <f t="shared" si="6"/>
        <v>0</v>
      </c>
      <c r="AC99">
        <f t="shared" si="6"/>
        <v>0.6029500183949108</v>
      </c>
      <c r="AD99">
        <f t="shared" si="6"/>
        <v>57.66831685658623</v>
      </c>
      <c r="AE99">
        <f t="shared" si="6"/>
        <v>0.27009575000000002</v>
      </c>
      <c r="AG99">
        <f t="shared" si="6"/>
        <v>57.938412606586233</v>
      </c>
      <c r="AI99">
        <f t="shared" si="6"/>
        <v>0</v>
      </c>
      <c r="AJ99">
        <f t="shared" si="6"/>
        <v>0</v>
      </c>
      <c r="AK99">
        <f t="shared" si="6"/>
        <v>1.2725E-3</v>
      </c>
      <c r="AL99">
        <f t="shared" si="6"/>
        <v>-4.0782499999999997</v>
      </c>
      <c r="AM99">
        <f t="shared" si="6"/>
        <v>0</v>
      </c>
      <c r="AN99">
        <f t="shared" si="6"/>
        <v>0</v>
      </c>
      <c r="AO99">
        <f t="shared" si="6"/>
        <v>0.12591249999999998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45169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TWEPL!Q3</f>
        <v>5.4825499999999998</v>
      </c>
      <c r="E3">
        <f>GT_NG!Q3</f>
        <v>8.0172148785736237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852.77099299896531</v>
      </c>
      <c r="P3" s="36">
        <v>58.36999999999999</v>
      </c>
      <c r="Q3" s="36">
        <v>18.837460231868427</v>
      </c>
      <c r="R3" s="38">
        <v>0</v>
      </c>
      <c r="S3" s="38">
        <v>0</v>
      </c>
      <c r="T3" s="37">
        <f>SUMPRODUCT(LTA!J3:AN3,LTA!J$101:AN$101,LTA!J$104:AN$104)</f>
        <v>25.83</v>
      </c>
      <c r="U3" s="37">
        <f>SUMPRODUCT(LTA!J3:AN3,LTA!J$102:AN$102,LTA!J$104:AN$104)</f>
        <v>109.39999999999999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329.15</v>
      </c>
      <c r="AB3" s="75">
        <f>-STOA!O3</f>
        <v>0</v>
      </c>
      <c r="AC3">
        <f>SUMIF(B3:AB3,"&gt;0")*$AC$2-SUMIF(B3:AB3,"&lt;0")*($AC$2/(1-$AC$2))+SUMIF(AI3:AR3,"&gt;0")*$AC$2-SUMIF(AI3:AR3,"&lt;0")*($AC$2/(1-$AC$2))</f>
        <v>14.632918070264598</v>
      </c>
      <c r="AD3">
        <f>SUM(B3:AB3,AI3:AR3)-AC3</f>
        <v>1334.8136929299772</v>
      </c>
      <c r="AE3">
        <f>'IDT-1'!C3</f>
        <v>-15</v>
      </c>
      <c r="AF3" s="24"/>
      <c r="AG3">
        <f>SUM(AD3:AF3)</f>
        <v>1319.8136929299772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-156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5.4825499999999998</v>
      </c>
      <c r="E4">
        <f>GT_NG!Q4</f>
        <v>8.0172148785736237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852.6409769299712</v>
      </c>
      <c r="P4" s="36">
        <v>58.36999999999999</v>
      </c>
      <c r="Q4" s="36">
        <v>18.837460231868427</v>
      </c>
      <c r="R4" s="38">
        <v>0</v>
      </c>
      <c r="S4" s="38">
        <v>0</v>
      </c>
      <c r="T4" s="37">
        <f>SUMPRODUCT(LTA!J4:AN4,LTA!J$101:AN$101,LTA!J$104:AN$104)</f>
        <v>24.61</v>
      </c>
      <c r="U4" s="37">
        <f>SUMPRODUCT(LTA!J4:AN4,LTA!J$102:AN$102,LTA!J$104:AN$104)</f>
        <v>109.11999999999999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329.15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14.494280143546714</v>
      </c>
      <c r="AD4">
        <f t="shared" ref="AD4:AD67" si="1">SUM(B4:AB4,AI4:AR4)-AC4</f>
        <v>1347.3223147877006</v>
      </c>
      <c r="AE4">
        <f>'IDT-1'!C4</f>
        <v>-40</v>
      </c>
      <c r="AF4" s="24"/>
      <c r="AG4">
        <f t="shared" ref="AG4:AG67" si="2">SUM(AD4:AF4)</f>
        <v>1307.3223147877006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-142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5.4825499999999998</v>
      </c>
      <c r="E5">
        <f>GT_NG!Q5</f>
        <v>8.0167014613778704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855.05282357060469</v>
      </c>
      <c r="P5" s="36">
        <v>58.36999999999999</v>
      </c>
      <c r="Q5" s="36">
        <v>18.837460231868427</v>
      </c>
      <c r="R5" s="38">
        <v>0</v>
      </c>
      <c r="S5" s="38">
        <v>0</v>
      </c>
      <c r="T5" s="37">
        <f>SUMPRODUCT(LTA!J5:AN5,LTA!J$101:AN$101,LTA!J$104:AN$104)</f>
        <v>24.48</v>
      </c>
      <c r="U5" s="37">
        <f>SUMPRODUCT(LTA!J5:AN5,LTA!J$102:AN$102,LTA!J$104:AN$104)</f>
        <v>108.77999999999999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</v>
      </c>
      <c r="AA5" s="75">
        <f>STOA!I5</f>
        <v>329.15</v>
      </c>
      <c r="AB5" s="75">
        <f>-STOA!O5</f>
        <v>0</v>
      </c>
      <c r="AC5">
        <f t="shared" si="0"/>
        <v>14.591267023612723</v>
      </c>
      <c r="AD5">
        <f t="shared" si="1"/>
        <v>1340.1666611310723</v>
      </c>
      <c r="AE5">
        <f>'IDT-1'!C5</f>
        <v>-43.183</v>
      </c>
      <c r="AF5" s="24"/>
      <c r="AG5">
        <f t="shared" si="2"/>
        <v>1296.9836611310723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-126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5.4825499999999998</v>
      </c>
      <c r="E6">
        <f>GT_NG!Q6</f>
        <v>8.0167014613778704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855.86651643219875</v>
      </c>
      <c r="P6" s="36">
        <v>58.36999999999999</v>
      </c>
      <c r="Q6" s="36">
        <v>18.837460231868427</v>
      </c>
      <c r="R6" s="38">
        <v>0</v>
      </c>
      <c r="S6" s="38">
        <v>0</v>
      </c>
      <c r="T6" s="37">
        <f>SUMPRODUCT(LTA!J6:AN6,LTA!J$101:AN$101,LTA!J$104:AN$104)</f>
        <v>24.16</v>
      </c>
      <c r="U6" s="37">
        <f>SUMPRODUCT(LTA!J6:AN6,LTA!J$102:AN$102,LTA!J$104:AN$104)</f>
        <v>108.82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-50</v>
      </c>
      <c r="AA6" s="75">
        <f>STOA!I6</f>
        <v>329.15</v>
      </c>
      <c r="AB6" s="75">
        <f>-STOA!O6</f>
        <v>0</v>
      </c>
      <c r="AC6">
        <f t="shared" si="0"/>
        <v>14.800160453805244</v>
      </c>
      <c r="AD6">
        <f t="shared" si="1"/>
        <v>1317.491460562474</v>
      </c>
      <c r="AE6">
        <f>'IDT-1'!C6</f>
        <v>-37.256</v>
      </c>
      <c r="AF6" s="24"/>
      <c r="AG6">
        <f t="shared" si="2"/>
        <v>1280.2354605624739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-124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5.4825499999999998</v>
      </c>
      <c r="E7">
        <f>GT_NG!Q7</f>
        <v>8.0167014613778704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854.45838625538181</v>
      </c>
      <c r="P7" s="36">
        <v>58.36999999999999</v>
      </c>
      <c r="Q7" s="36">
        <v>18.837460231868427</v>
      </c>
      <c r="R7" s="38">
        <v>0</v>
      </c>
      <c r="S7" s="38">
        <v>0</v>
      </c>
      <c r="T7" s="37">
        <f>SUMPRODUCT(LTA!J7:AN7,LTA!J$101:AN$101,LTA!J$104:AN$104)</f>
        <v>23.92</v>
      </c>
      <c r="U7" s="37">
        <f>SUMPRODUCT(LTA!J7:AN7,LTA!J$102:AN$102,LTA!J$104:AN$104)</f>
        <v>108.82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-85</v>
      </c>
      <c r="AA7" s="75">
        <f>STOA!I7</f>
        <v>329.15</v>
      </c>
      <c r="AB7" s="75">
        <f>-STOA!O7</f>
        <v>0</v>
      </c>
      <c r="AC7">
        <f t="shared" si="0"/>
        <v>15.034244478870725</v>
      </c>
      <c r="AD7">
        <f t="shared" si="1"/>
        <v>1287.6092463605919</v>
      </c>
      <c r="AE7">
        <f>'IDT-1'!C7</f>
        <v>-17.358000000000001</v>
      </c>
      <c r="AF7" s="24"/>
      <c r="AG7">
        <f t="shared" si="2"/>
        <v>1270.2512463605919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-117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5.4825499999999998</v>
      </c>
      <c r="E8">
        <f>GT_NG!Q8</f>
        <v>8.0167014613778704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854.45724523729439</v>
      </c>
      <c r="P8" s="36">
        <v>58.36999999999999</v>
      </c>
      <c r="Q8" s="36">
        <v>18.837460231868427</v>
      </c>
      <c r="R8" s="38">
        <v>0</v>
      </c>
      <c r="S8" s="38">
        <v>0</v>
      </c>
      <c r="T8" s="37">
        <f>SUMPRODUCT(LTA!J8:AN8,LTA!J$101:AN$101,LTA!J$104:AN$104)</f>
        <v>23.21</v>
      </c>
      <c r="U8" s="37">
        <f>SUMPRODUCT(LTA!J8:AN8,LTA!J$102:AN$102,LTA!J$104:AN$104)</f>
        <v>108.82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-125</v>
      </c>
      <c r="AA8" s="75">
        <f>STOA!I8</f>
        <v>329.15</v>
      </c>
      <c r="AB8" s="75">
        <f>-STOA!O8</f>
        <v>0</v>
      </c>
      <c r="AC8">
        <f t="shared" si="0"/>
        <v>15.338720901188388</v>
      </c>
      <c r="AD8">
        <f t="shared" si="1"/>
        <v>1251.5936289201863</v>
      </c>
      <c r="AE8">
        <f>'IDT-1'!C8</f>
        <v>0</v>
      </c>
      <c r="AF8" s="24"/>
      <c r="AG8">
        <f t="shared" si="2"/>
        <v>1251.5936289201863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-112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5.4825499999999998</v>
      </c>
      <c r="E9">
        <f>GT_NG!Q9</f>
        <v>8.0167014613778704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855.07739951771043</v>
      </c>
      <c r="P9" s="36">
        <v>58.36999999999999</v>
      </c>
      <c r="Q9" s="36">
        <v>18.837460231868427</v>
      </c>
      <c r="R9" s="38">
        <v>0</v>
      </c>
      <c r="S9" s="38">
        <v>0</v>
      </c>
      <c r="T9" s="37">
        <f>SUMPRODUCT(LTA!J9:AN9,LTA!J$101:AN$101,LTA!J$104:AN$104)</f>
        <v>23.2</v>
      </c>
      <c r="U9" s="37">
        <f>SUMPRODUCT(LTA!J9:AN9,LTA!J$102:AN$102,LTA!J$104:AN$104)</f>
        <v>108.82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-145</v>
      </c>
      <c r="AA9" s="75">
        <f>STOA!I9</f>
        <v>329.15</v>
      </c>
      <c r="AB9" s="75">
        <f>-STOA!O9</f>
        <v>0</v>
      </c>
      <c r="AC9">
        <f t="shared" si="0"/>
        <v>15.406237151511418</v>
      </c>
      <c r="AD9">
        <f t="shared" si="1"/>
        <v>1245.1362669502792</v>
      </c>
      <c r="AE9">
        <f>'IDT-1'!C9</f>
        <v>0</v>
      </c>
      <c r="AF9" s="24"/>
      <c r="AG9">
        <f t="shared" si="2"/>
        <v>1245.1362669502792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-99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5.4825499999999998</v>
      </c>
      <c r="E10">
        <f>GT_NG!Q10</f>
        <v>8.0167014613778704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855.07677572630348</v>
      </c>
      <c r="P10" s="36">
        <v>58.36999999999999</v>
      </c>
      <c r="Q10" s="36">
        <v>18.837460231868427</v>
      </c>
      <c r="R10" s="38">
        <v>0</v>
      </c>
      <c r="S10" s="38">
        <v>0</v>
      </c>
      <c r="T10" s="37">
        <f>SUMPRODUCT(LTA!J10:AN10,LTA!J$101:AN$101,LTA!J$104:AN$104)</f>
        <v>22.55</v>
      </c>
      <c r="U10" s="37">
        <f>SUMPRODUCT(LTA!J10:AN10,LTA!J$102:AN$102,LTA!J$104:AN$104)</f>
        <v>108.82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-160</v>
      </c>
      <c r="AA10" s="75">
        <f>STOA!I10</f>
        <v>329.15</v>
      </c>
      <c r="AB10" s="75">
        <f>-STOA!O10</f>
        <v>0</v>
      </c>
      <c r="AC10">
        <f t="shared" si="0"/>
        <v>15.533683574979968</v>
      </c>
      <c r="AD10">
        <f t="shared" si="1"/>
        <v>1229.3581967354039</v>
      </c>
      <c r="AE10">
        <f>'IDT-1'!C10</f>
        <v>0</v>
      </c>
      <c r="AF10" s="24"/>
      <c r="AG10">
        <f t="shared" si="2"/>
        <v>1229.3581967354039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-99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5.4825499999999998</v>
      </c>
      <c r="E11">
        <f>GT_NG!Q11</f>
        <v>8.0167014613778704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850.46149896750319</v>
      </c>
      <c r="P11" s="36">
        <v>58.36999999999999</v>
      </c>
      <c r="Q11" s="36">
        <v>18.836642309748708</v>
      </c>
      <c r="R11" s="38">
        <v>0</v>
      </c>
      <c r="S11" s="38">
        <v>0</v>
      </c>
      <c r="T11" s="37">
        <f>SUMPRODUCT(LTA!J11:AN11,LTA!J$101:AN$101,LTA!J$104:AN$104)</f>
        <v>22.25</v>
      </c>
      <c r="U11" s="37">
        <f>SUMPRODUCT(LTA!J11:AN11,LTA!J$102:AN$102,LTA!J$104:AN$104)</f>
        <v>111.25999999999999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-115</v>
      </c>
      <c r="AA11" s="75">
        <f>STOA!I11</f>
        <v>329.15</v>
      </c>
      <c r="AB11" s="75">
        <f>-STOA!O11</f>
        <v>-90</v>
      </c>
      <c r="AC11">
        <f t="shared" si="0"/>
        <v>15.44086892161031</v>
      </c>
      <c r="AD11">
        <f t="shared" si="1"/>
        <v>1234.9749167078539</v>
      </c>
      <c r="AE11">
        <f>'IDT-1'!C11</f>
        <v>0</v>
      </c>
      <c r="AF11" s="24"/>
      <c r="AG11">
        <f t="shared" si="2"/>
        <v>1234.9749167078539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-46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5.4825499999999998</v>
      </c>
      <c r="E12">
        <f>GT_NG!Q12</f>
        <v>8.0167014613778704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845.39566917176501</v>
      </c>
      <c r="P12" s="36">
        <v>58.36999999999999</v>
      </c>
      <c r="Q12" s="36">
        <v>18.836642309748708</v>
      </c>
      <c r="R12" s="38">
        <v>0</v>
      </c>
      <c r="S12" s="38">
        <v>0</v>
      </c>
      <c r="T12" s="37">
        <f>SUMPRODUCT(LTA!J12:AN12,LTA!J$101:AN$101,LTA!J$104:AN$104)</f>
        <v>21.82</v>
      </c>
      <c r="U12" s="37">
        <f>SUMPRODUCT(LTA!J12:AN12,LTA!J$102:AN$102,LTA!J$104:AN$104)</f>
        <v>111.08999999999999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-140</v>
      </c>
      <c r="AA12" s="75">
        <f>STOA!I12</f>
        <v>329.15</v>
      </c>
      <c r="AB12" s="75">
        <f>-STOA!O12</f>
        <v>-90</v>
      </c>
      <c r="AC12">
        <f t="shared" si="0"/>
        <v>15.524181532240743</v>
      </c>
      <c r="AD12">
        <f t="shared" si="1"/>
        <v>1214.225774301485</v>
      </c>
      <c r="AE12">
        <f>'IDT-1'!C12</f>
        <v>0</v>
      </c>
      <c r="AF12" s="24"/>
      <c r="AG12">
        <f t="shared" si="2"/>
        <v>1214.225774301485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-36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5.4825499999999998</v>
      </c>
      <c r="E13">
        <f>GT_NG!Q13</f>
        <v>8.0167014613778704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847.61885675040151</v>
      </c>
      <c r="P13" s="36">
        <v>58.36999999999999</v>
      </c>
      <c r="Q13" s="36">
        <v>18.836642309748708</v>
      </c>
      <c r="R13" s="38">
        <v>0</v>
      </c>
      <c r="S13" s="38">
        <v>0</v>
      </c>
      <c r="T13" s="37">
        <f>SUMPRODUCT(LTA!J13:AN13,LTA!J$101:AN$101,LTA!J$104:AN$104)</f>
        <v>21.18</v>
      </c>
      <c r="U13" s="37">
        <f>SUMPRODUCT(LTA!J13:AN13,LTA!J$102:AN$102,LTA!J$104:AN$104)</f>
        <v>110.75999999999999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-145</v>
      </c>
      <c r="AA13" s="75">
        <f>STOA!I13</f>
        <v>329.15</v>
      </c>
      <c r="AB13" s="75">
        <f>-STOA!O13</f>
        <v>-90</v>
      </c>
      <c r="AC13">
        <f t="shared" si="0"/>
        <v>15.650625240721284</v>
      </c>
      <c r="AD13">
        <f t="shared" si="1"/>
        <v>1202.3525181716413</v>
      </c>
      <c r="AE13">
        <f>'IDT-1'!C13</f>
        <v>0</v>
      </c>
      <c r="AF13" s="24"/>
      <c r="AG13">
        <f t="shared" si="2"/>
        <v>1202.3525181716413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-44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5.4825499999999998</v>
      </c>
      <c r="E14">
        <f>GT_NG!Q14</f>
        <v>8.0167014613778704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847.6197078815768</v>
      </c>
      <c r="P14" s="36">
        <v>58.36999999999999</v>
      </c>
      <c r="Q14" s="36">
        <v>18.836642309748708</v>
      </c>
      <c r="R14" s="38">
        <v>0</v>
      </c>
      <c r="S14" s="38">
        <v>0</v>
      </c>
      <c r="T14" s="37">
        <f>SUMPRODUCT(LTA!J14:AN14,LTA!J$101:AN$101,LTA!J$104:AN$104)</f>
        <v>20.66</v>
      </c>
      <c r="U14" s="37">
        <f>SUMPRODUCT(LTA!J14:AN14,LTA!J$102:AN$102,LTA!J$104:AN$104)</f>
        <v>110.58999999999999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-165</v>
      </c>
      <c r="AA14" s="75">
        <f>STOA!I14</f>
        <v>329.15</v>
      </c>
      <c r="AB14" s="75">
        <f>-STOA!O14</f>
        <v>-90</v>
      </c>
      <c r="AC14">
        <f t="shared" si="0"/>
        <v>15.777732643508559</v>
      </c>
      <c r="AD14">
        <f t="shared" si="1"/>
        <v>1186.5362619000291</v>
      </c>
      <c r="AE14">
        <f>'IDT-1'!C14</f>
        <v>0</v>
      </c>
      <c r="AF14" s="24"/>
      <c r="AG14">
        <f t="shared" si="2"/>
        <v>1186.5362619000291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-39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5.4825499999999998</v>
      </c>
      <c r="E15">
        <f>GT_NG!Q15</f>
        <v>8.0167014613778704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848.27847999919743</v>
      </c>
      <c r="P15" s="36">
        <v>58.36999999999999</v>
      </c>
      <c r="Q15" s="36">
        <v>18.836642309748708</v>
      </c>
      <c r="R15" s="38">
        <v>0</v>
      </c>
      <c r="S15" s="38">
        <v>0</v>
      </c>
      <c r="T15" s="37">
        <f>SUMPRODUCT(LTA!J15:AN15,LTA!J$101:AN$101,LTA!J$104:AN$104)</f>
        <v>28.99</v>
      </c>
      <c r="U15" s="37">
        <f>SUMPRODUCT(LTA!J15:AN15,LTA!J$102:AN$102,LTA!J$104:AN$104)</f>
        <v>110.32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-145</v>
      </c>
      <c r="AA15" s="75">
        <f>STOA!I15</f>
        <v>292.64999999999998</v>
      </c>
      <c r="AB15" s="75">
        <f>-STOA!O15</f>
        <v>-90</v>
      </c>
      <c r="AC15">
        <f t="shared" si="0"/>
        <v>15.249157757433368</v>
      </c>
      <c r="AD15">
        <f t="shared" si="1"/>
        <v>1191.2836089037251</v>
      </c>
      <c r="AE15">
        <f>'IDT-1'!C15</f>
        <v>0</v>
      </c>
      <c r="AF15" s="24"/>
      <c r="AG15">
        <f t="shared" si="2"/>
        <v>1191.2836089037251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-27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5.4825499999999998</v>
      </c>
      <c r="E16">
        <f>GT_NG!Q16</f>
        <v>8.0167014613778704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848.08196321435128</v>
      </c>
      <c r="P16" s="36">
        <v>58.37</v>
      </c>
      <c r="Q16" s="36">
        <v>18.836642309748708</v>
      </c>
      <c r="R16" s="38">
        <v>0</v>
      </c>
      <c r="S16" s="38">
        <v>0</v>
      </c>
      <c r="T16" s="37">
        <f>SUMPRODUCT(LTA!J16:AN16,LTA!J$101:AN$101,LTA!J$104:AN$104)</f>
        <v>28.21</v>
      </c>
      <c r="U16" s="37">
        <f>SUMPRODUCT(LTA!J16:AN16,LTA!J$102:AN$102,LTA!J$104:AN$104)</f>
        <v>110.08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-160</v>
      </c>
      <c r="AA16" s="75">
        <f>STOA!I16</f>
        <v>292.64999999999998</v>
      </c>
      <c r="AB16" s="75">
        <f>-STOA!O16</f>
        <v>-90</v>
      </c>
      <c r="AC16">
        <f t="shared" si="0"/>
        <v>15.362746195037456</v>
      </c>
      <c r="AD16">
        <f t="shared" si="1"/>
        <v>1175.9535036812747</v>
      </c>
      <c r="AE16">
        <f>'IDT-1'!C16</f>
        <v>0</v>
      </c>
      <c r="AF16" s="24"/>
      <c r="AG16">
        <f t="shared" si="2"/>
        <v>1175.9535036812747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-26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5.4825499999999998</v>
      </c>
      <c r="E17">
        <f>GT_NG!Q17</f>
        <v>8.0167014613778704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847.00112153273085</v>
      </c>
      <c r="P17" s="36">
        <v>58.37</v>
      </c>
      <c r="Q17" s="36">
        <v>18.836642309748708</v>
      </c>
      <c r="R17" s="38">
        <v>0</v>
      </c>
      <c r="S17" s="38">
        <v>0</v>
      </c>
      <c r="T17" s="37">
        <f>SUMPRODUCT(LTA!J17:AN17,LTA!J$101:AN$101,LTA!J$104:AN$104)</f>
        <v>27.22</v>
      </c>
      <c r="U17" s="37">
        <f>SUMPRODUCT(LTA!J17:AN17,LTA!J$102:AN$102,LTA!J$104:AN$104)</f>
        <v>110.53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-170</v>
      </c>
      <c r="AA17" s="75">
        <f>STOA!I17</f>
        <v>292.64999999999998</v>
      </c>
      <c r="AB17" s="75">
        <f>-STOA!O17</f>
        <v>-90</v>
      </c>
      <c r="AC17">
        <f t="shared" si="0"/>
        <v>15.428385935938955</v>
      </c>
      <c r="AD17">
        <f t="shared" si="1"/>
        <v>1165.2670222587531</v>
      </c>
      <c r="AE17">
        <f>'IDT-1'!C17</f>
        <v>0</v>
      </c>
      <c r="AF17" s="24"/>
      <c r="AG17">
        <f t="shared" si="2"/>
        <v>1165.2670222587531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-25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5.4825499999999998</v>
      </c>
      <c r="E18">
        <f>GT_NG!Q18</f>
        <v>8.0167014613778704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847.00112153273085</v>
      </c>
      <c r="P18" s="36">
        <v>58.37</v>
      </c>
      <c r="Q18" s="36">
        <v>18.836642309748708</v>
      </c>
      <c r="R18" s="38">
        <v>0</v>
      </c>
      <c r="S18" s="38">
        <v>0</v>
      </c>
      <c r="T18" s="37">
        <f>SUMPRODUCT(LTA!J18:AN18,LTA!J$101:AN$101,LTA!J$104:AN$104)</f>
        <v>26.21</v>
      </c>
      <c r="U18" s="37">
        <f>SUMPRODUCT(LTA!J18:AN18,LTA!J$102:AN$102,LTA!J$104:AN$104)</f>
        <v>110.25999999999999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-195</v>
      </c>
      <c r="AA18" s="75">
        <f>STOA!I18</f>
        <v>292.64999999999998</v>
      </c>
      <c r="AB18" s="75">
        <f>-STOA!O18</f>
        <v>-90</v>
      </c>
      <c r="AC18">
        <f t="shared" si="0"/>
        <v>15.550293848771885</v>
      </c>
      <c r="AD18">
        <f t="shared" si="1"/>
        <v>1148.8651143459199</v>
      </c>
      <c r="AE18">
        <f>'IDT-1'!C18</f>
        <v>0</v>
      </c>
      <c r="AF18" s="24"/>
      <c r="AG18">
        <f t="shared" si="2"/>
        <v>1148.8651143459199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-15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5.4825499999999998</v>
      </c>
      <c r="E19">
        <f>GT_NG!Q19</f>
        <v>8.0162177816391544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846.981121956891</v>
      </c>
      <c r="P19" s="36">
        <v>58.37</v>
      </c>
      <c r="Q19" s="36">
        <v>18.836642309748708</v>
      </c>
      <c r="R19" s="38">
        <v>0</v>
      </c>
      <c r="S19" s="38">
        <v>0</v>
      </c>
      <c r="T19" s="37">
        <f>SUMPRODUCT(LTA!J19:AN19,LTA!J$101:AN$101,LTA!J$104:AN$104)</f>
        <v>25.33</v>
      </c>
      <c r="U19" s="37">
        <f>SUMPRODUCT(LTA!J19:AN19,LTA!J$102:AN$102,LTA!J$104:AN$104)</f>
        <v>110.03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-210</v>
      </c>
      <c r="AA19" s="75">
        <f>STOA!I19</f>
        <v>292.64999999999998</v>
      </c>
      <c r="AB19" s="75">
        <f>-STOA!O19</f>
        <v>-90</v>
      </c>
      <c r="AC19">
        <f t="shared" si="0"/>
        <v>15.82444567683304</v>
      </c>
      <c r="AD19">
        <f t="shared" si="1"/>
        <v>1115.4604792622799</v>
      </c>
      <c r="AE19">
        <f>'IDT-1'!C19</f>
        <v>0</v>
      </c>
      <c r="AF19" s="24"/>
      <c r="AG19">
        <f t="shared" si="2"/>
        <v>1115.4604792622799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-32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5.4825499999999998</v>
      </c>
      <c r="E20">
        <f>GT_NG!Q20</f>
        <v>8.0162177816391544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844.40287097259659</v>
      </c>
      <c r="P20" s="36">
        <v>58.37</v>
      </c>
      <c r="Q20" s="36">
        <v>18.836642309748708</v>
      </c>
      <c r="R20" s="38">
        <v>0</v>
      </c>
      <c r="S20" s="38">
        <v>0</v>
      </c>
      <c r="T20" s="37">
        <f>SUMPRODUCT(LTA!J20:AN20,LTA!J$101:AN$101,LTA!J$104:AN$104)</f>
        <v>24.22</v>
      </c>
      <c r="U20" s="37">
        <f>SUMPRODUCT(LTA!J20:AN20,LTA!J$102:AN$102,LTA!J$104:AN$104)</f>
        <v>109.69999999999999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-230</v>
      </c>
      <c r="AA20" s="75">
        <f>STOA!I20</f>
        <v>292.64999999999998</v>
      </c>
      <c r="AB20" s="75">
        <f>-STOA!O20</f>
        <v>-90</v>
      </c>
      <c r="AC20">
        <f t="shared" si="0"/>
        <v>15.895622598437598</v>
      </c>
      <c r="AD20">
        <f t="shared" si="1"/>
        <v>1099.3710513563815</v>
      </c>
      <c r="AE20">
        <f>'IDT-1'!C20</f>
        <v>0</v>
      </c>
      <c r="AF20" s="24"/>
      <c r="AG20">
        <f t="shared" si="2"/>
        <v>1099.3710513563815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-24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5.4825499999999998</v>
      </c>
      <c r="E21">
        <f>GT_NG!Q21</f>
        <v>8.0162177816391544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844.43002973001398</v>
      </c>
      <c r="P21" s="36">
        <v>58.37</v>
      </c>
      <c r="Q21" s="36">
        <v>18.836642309748708</v>
      </c>
      <c r="R21" s="38">
        <v>0</v>
      </c>
      <c r="S21" s="38">
        <v>0</v>
      </c>
      <c r="T21" s="37">
        <f>SUMPRODUCT(LTA!J21:AN21,LTA!J$101:AN$101,LTA!J$104:AN$104)</f>
        <v>28.91</v>
      </c>
      <c r="U21" s="37">
        <f>SUMPRODUCT(LTA!J21:AN21,LTA!J$102:AN$102,LTA!J$104:AN$104)</f>
        <v>109.35999999999999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-245</v>
      </c>
      <c r="AA21" s="75">
        <f>STOA!I21</f>
        <v>292.64999999999998</v>
      </c>
      <c r="AB21" s="75">
        <f>-STOA!O21</f>
        <v>-90</v>
      </c>
      <c r="AC21">
        <f t="shared" si="0"/>
        <v>16.173851038602141</v>
      </c>
      <c r="AD21">
        <f t="shared" si="1"/>
        <v>1076.4699816736338</v>
      </c>
      <c r="AE21">
        <f>'IDT-1'!C21</f>
        <v>0</v>
      </c>
      <c r="AF21" s="24"/>
      <c r="AG21">
        <f t="shared" si="2"/>
        <v>1076.4699816736338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-36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5.4825499999999998</v>
      </c>
      <c r="E22">
        <f>GT_NG!Q22</f>
        <v>8.0162177816391544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844.43002973001398</v>
      </c>
      <c r="P22" s="36">
        <v>58.37</v>
      </c>
      <c r="Q22" s="36">
        <v>18.836642309748708</v>
      </c>
      <c r="R22" s="38">
        <v>0</v>
      </c>
      <c r="S22" s="38">
        <v>0</v>
      </c>
      <c r="T22" s="37">
        <f>SUMPRODUCT(LTA!J22:AN22,LTA!J$101:AN$101,LTA!J$104:AN$104)</f>
        <v>28.39</v>
      </c>
      <c r="U22" s="37">
        <f>SUMPRODUCT(LTA!J22:AN22,LTA!J$102:AN$102,LTA!J$104:AN$104)</f>
        <v>108.64999999999999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-260</v>
      </c>
      <c r="AA22" s="75">
        <f>STOA!I22</f>
        <v>292.64999999999998</v>
      </c>
      <c r="AB22" s="75">
        <f>-STOA!O22</f>
        <v>-90</v>
      </c>
      <c r="AC22">
        <f t="shared" si="0"/>
        <v>16.313955206479466</v>
      </c>
      <c r="AD22">
        <f t="shared" si="1"/>
        <v>1058.0998775057569</v>
      </c>
      <c r="AE22">
        <f>'IDT-1'!C22</f>
        <v>0</v>
      </c>
      <c r="AF22" s="24"/>
      <c r="AG22">
        <f t="shared" si="2"/>
        <v>1058.0998775057569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-38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5.4825499999999998</v>
      </c>
      <c r="E23">
        <f>GT_NG!Q23</f>
        <v>8.0162177816391544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843.07387513001413</v>
      </c>
      <c r="P23" s="36">
        <v>58.37</v>
      </c>
      <c r="Q23" s="36">
        <v>18.836642309748708</v>
      </c>
      <c r="R23" s="38">
        <v>0</v>
      </c>
      <c r="S23" s="38">
        <v>0</v>
      </c>
      <c r="T23" s="37">
        <f>SUMPRODUCT(LTA!J23:AN23,LTA!J$101:AN$101,LTA!J$104:AN$104)</f>
        <v>27.67</v>
      </c>
      <c r="U23" s="37">
        <f>SUMPRODUCT(LTA!J23:AN23,LTA!J$102:AN$102,LTA!J$104:AN$104)</f>
        <v>108.64999999999999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-165</v>
      </c>
      <c r="AA23" s="75">
        <f>STOA!I23</f>
        <v>193.99</v>
      </c>
      <c r="AB23" s="75">
        <f>-STOA!O23</f>
        <v>-90</v>
      </c>
      <c r="AC23">
        <f t="shared" si="0"/>
        <v>14.992448797411894</v>
      </c>
      <c r="AD23">
        <f t="shared" si="1"/>
        <v>1007.6852293148246</v>
      </c>
      <c r="AE23">
        <f>'IDT-1'!C23</f>
        <v>0</v>
      </c>
      <c r="AF23" s="24"/>
      <c r="AG23">
        <f t="shared" si="2"/>
        <v>1007.6852293148246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-84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5.4825499999999998</v>
      </c>
      <c r="E24">
        <f>GT_NG!Q24</f>
        <v>8.0162177816391544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843.07387513001413</v>
      </c>
      <c r="P24" s="36">
        <v>58.37</v>
      </c>
      <c r="Q24" s="36">
        <v>18.836642309748708</v>
      </c>
      <c r="R24" s="38">
        <v>0</v>
      </c>
      <c r="S24" s="38">
        <v>0</v>
      </c>
      <c r="T24" s="37">
        <f>SUMPRODUCT(LTA!J24:AN24,LTA!J$101:AN$101,LTA!J$104:AN$104)</f>
        <v>26.82</v>
      </c>
      <c r="U24" s="37">
        <f>SUMPRODUCT(LTA!J24:AN24,LTA!J$102:AN$102,LTA!J$104:AN$104)</f>
        <v>108.64999999999999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-175</v>
      </c>
      <c r="AA24" s="75">
        <f>STOA!I24</f>
        <v>193.99</v>
      </c>
      <c r="AB24" s="75">
        <f>-STOA!O24</f>
        <v>-90</v>
      </c>
      <c r="AC24">
        <f t="shared" si="0"/>
        <v>15.064871945111653</v>
      </c>
      <c r="AD24">
        <f t="shared" si="1"/>
        <v>997.76280616712461</v>
      </c>
      <c r="AE24">
        <f>'IDT-1'!C24</f>
        <v>0</v>
      </c>
      <c r="AF24" s="24"/>
      <c r="AG24">
        <f t="shared" si="2"/>
        <v>997.76280616712461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-83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5.4825499999999998</v>
      </c>
      <c r="E25">
        <f>GT_NG!Q25</f>
        <v>8.0162177816391544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853.92685364218187</v>
      </c>
      <c r="P25" s="36">
        <v>58.37</v>
      </c>
      <c r="Q25" s="36">
        <v>18.836642309748708</v>
      </c>
      <c r="R25" s="38">
        <v>0</v>
      </c>
      <c r="S25" s="38">
        <v>0</v>
      </c>
      <c r="T25" s="37">
        <f>SUMPRODUCT(LTA!J25:AN25,LTA!J$101:AN$101,LTA!J$104:AN$104)</f>
        <v>27.48</v>
      </c>
      <c r="U25" s="37">
        <f>SUMPRODUCT(LTA!J25:AN25,LTA!J$102:AN$102,LTA!J$104:AN$104)</f>
        <v>108.64999999999999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-185</v>
      </c>
      <c r="AA25" s="75">
        <f>STOA!I25</f>
        <v>193.99</v>
      </c>
      <c r="AB25" s="75">
        <f>-STOA!O25</f>
        <v>-90</v>
      </c>
      <c r="AC25">
        <f t="shared" si="0"/>
        <v>15.290479941329462</v>
      </c>
      <c r="AD25">
        <f t="shared" si="1"/>
        <v>995.05017668307471</v>
      </c>
      <c r="AE25">
        <f>'IDT-1'!C25</f>
        <v>0</v>
      </c>
      <c r="AF25" s="24"/>
      <c r="AG25">
        <f t="shared" si="2"/>
        <v>995.05017668307471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-87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5.4825499999999998</v>
      </c>
      <c r="E26">
        <f>GT_NG!Q26</f>
        <v>8.0162177816391544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855.47954927181161</v>
      </c>
      <c r="P26" s="36">
        <v>58.37</v>
      </c>
      <c r="Q26" s="36">
        <v>18.836642309748708</v>
      </c>
      <c r="R26" s="38">
        <v>0</v>
      </c>
      <c r="S26" s="38">
        <v>0</v>
      </c>
      <c r="T26" s="37">
        <f>SUMPRODUCT(LTA!J26:AN26,LTA!J$101:AN$101,LTA!J$104:AN$104)</f>
        <v>27.9</v>
      </c>
      <c r="U26" s="37">
        <f>SUMPRODUCT(LTA!J26:AN26,LTA!J$102:AN$102,LTA!J$104:AN$104)</f>
        <v>108.64999999999999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-195</v>
      </c>
      <c r="AA26" s="75">
        <f>STOA!I26</f>
        <v>193.99</v>
      </c>
      <c r="AB26" s="75">
        <f>-STOA!O26</f>
        <v>-90</v>
      </c>
      <c r="AC26">
        <f t="shared" si="0"/>
        <v>15.405499065614352</v>
      </c>
      <c r="AD26">
        <f t="shared" si="1"/>
        <v>985.90785318841949</v>
      </c>
      <c r="AE26">
        <f>'IDT-1'!C26</f>
        <v>0</v>
      </c>
      <c r="AF26" s="24"/>
      <c r="AG26">
        <f t="shared" si="2"/>
        <v>985.90785318841949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-88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5.4825499999999998</v>
      </c>
      <c r="E27">
        <f>GT_NG!Q27</f>
        <v>8.0167014613778704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853.83962634204124</v>
      </c>
      <c r="P27" s="36">
        <v>58.37</v>
      </c>
      <c r="Q27" s="36">
        <v>18.836642309748708</v>
      </c>
      <c r="R27" s="38">
        <v>2.68</v>
      </c>
      <c r="S27" s="38">
        <v>0</v>
      </c>
      <c r="T27" s="37">
        <f>SUMPRODUCT(LTA!J27:AN27,LTA!J$101:AN$101,LTA!J$104:AN$104)</f>
        <v>28.78</v>
      </c>
      <c r="U27" s="37">
        <f>SUMPRODUCT(LTA!J27:AN27,LTA!J$102:AN$102,LTA!J$104:AN$104)</f>
        <v>108.64999999999999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-160</v>
      </c>
      <c r="AA27" s="75">
        <f>STOA!I27</f>
        <v>155.98000000000002</v>
      </c>
      <c r="AB27" s="75">
        <f>-STOA!O27</f>
        <v>-90</v>
      </c>
      <c r="AC27">
        <f t="shared" si="0"/>
        <v>14.572980603926746</v>
      </c>
      <c r="AD27">
        <f t="shared" si="1"/>
        <v>1008.6509324000755</v>
      </c>
      <c r="AE27">
        <f>'IDT-1'!C27</f>
        <v>0</v>
      </c>
      <c r="AF27" s="24"/>
      <c r="AG27">
        <f t="shared" si="2"/>
        <v>1008.6509324000755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-65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5.4825499999999998</v>
      </c>
      <c r="E28">
        <f>GT_NG!Q28</f>
        <v>8.0167014613778704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853.83962634204124</v>
      </c>
      <c r="P28" s="36">
        <v>58.37</v>
      </c>
      <c r="Q28" s="36">
        <v>18.836642309748708</v>
      </c>
      <c r="R28" s="38">
        <v>5.58</v>
      </c>
      <c r="S28" s="38">
        <v>0</v>
      </c>
      <c r="T28" s="37">
        <f>SUMPRODUCT(LTA!J28:AN28,LTA!J$101:AN$101,LTA!J$104:AN$104)</f>
        <v>30.7</v>
      </c>
      <c r="U28" s="37">
        <f>SUMPRODUCT(LTA!J28:AN28,LTA!J$102:AN$102,LTA!J$104:AN$104)</f>
        <v>108.64999999999999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-155</v>
      </c>
      <c r="AA28" s="75">
        <f>STOA!I28</f>
        <v>155.98000000000002</v>
      </c>
      <c r="AB28" s="75">
        <f>-STOA!O28</f>
        <v>-90</v>
      </c>
      <c r="AC28">
        <f t="shared" si="0"/>
        <v>14.58876222136016</v>
      </c>
      <c r="AD28">
        <f t="shared" si="1"/>
        <v>1016.455150782642</v>
      </c>
      <c r="AE28">
        <f>'IDT-1'!C28</f>
        <v>0</v>
      </c>
      <c r="AF28" s="24"/>
      <c r="AG28">
        <f t="shared" si="2"/>
        <v>1016.455150782642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-67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5.4825499999999998</v>
      </c>
      <c r="E29">
        <f>GT_NG!Q29</f>
        <v>8.0167014613778704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849.57580889235362</v>
      </c>
      <c r="P29" s="36">
        <v>58.37</v>
      </c>
      <c r="Q29" s="36">
        <v>18.836642309748708</v>
      </c>
      <c r="R29" s="38">
        <v>10.440000000000001</v>
      </c>
      <c r="S29" s="38">
        <v>0</v>
      </c>
      <c r="T29" s="37">
        <f>SUMPRODUCT(LTA!J29:AN29,LTA!J$101:AN$101,LTA!J$104:AN$104)</f>
        <v>30.720000000000002</v>
      </c>
      <c r="U29" s="37">
        <f>SUMPRODUCT(LTA!J29:AN29,LTA!J$102:AN$102,LTA!J$104:AN$104)</f>
        <v>110.03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-160</v>
      </c>
      <c r="AA29" s="75">
        <f>STOA!I29</f>
        <v>155.98000000000002</v>
      </c>
      <c r="AB29" s="75">
        <f>-STOA!O29</f>
        <v>-90</v>
      </c>
      <c r="AC29">
        <f t="shared" si="0"/>
        <v>14.268959781959488</v>
      </c>
      <c r="AD29">
        <f t="shared" si="1"/>
        <v>1056.7711357723551</v>
      </c>
      <c r="AE29">
        <f>'IDT-1'!C29</f>
        <v>0</v>
      </c>
      <c r="AF29" s="24"/>
      <c r="AG29">
        <f t="shared" si="2"/>
        <v>1056.7711357723551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-24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5.4825499999999998</v>
      </c>
      <c r="E30">
        <f>GT_NG!Q30</f>
        <v>8.0167014613778704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847.72855233406403</v>
      </c>
      <c r="P30" s="36">
        <v>58.37</v>
      </c>
      <c r="Q30" s="36">
        <v>18.836642309748708</v>
      </c>
      <c r="R30" s="38">
        <v>19.34</v>
      </c>
      <c r="S30" s="38">
        <v>0</v>
      </c>
      <c r="T30" s="37">
        <f>SUMPRODUCT(LTA!J30:AN30,LTA!J$101:AN$101,LTA!J$104:AN$104)</f>
        <v>36.53</v>
      </c>
      <c r="U30" s="37">
        <f>SUMPRODUCT(LTA!J30:AN30,LTA!J$102:AN$102,LTA!J$104:AN$104)</f>
        <v>109.69999999999999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-175</v>
      </c>
      <c r="AA30" s="75">
        <f>STOA!I30</f>
        <v>155.98000000000002</v>
      </c>
      <c r="AB30" s="75">
        <f>-STOA!O30</f>
        <v>-90</v>
      </c>
      <c r="AC30">
        <f t="shared" si="0"/>
        <v>14.512419837079468</v>
      </c>
      <c r="AD30">
        <f t="shared" si="1"/>
        <v>1054.0604191589455</v>
      </c>
      <c r="AE30">
        <f>'IDT-1'!C30</f>
        <v>0</v>
      </c>
      <c r="AF30" s="24"/>
      <c r="AG30">
        <f t="shared" si="2"/>
        <v>1054.0604191589455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-24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5.4825499999999998</v>
      </c>
      <c r="E31">
        <f>GT_NG!Q31</f>
        <v>8.0167014613778704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847.72855233406403</v>
      </c>
      <c r="P31" s="36">
        <v>58.37</v>
      </c>
      <c r="Q31" s="36">
        <v>18.836642309748708</v>
      </c>
      <c r="R31" s="38">
        <v>23.65</v>
      </c>
      <c r="S31" s="38">
        <v>0</v>
      </c>
      <c r="T31" s="37">
        <f>SUMPRODUCT(LTA!J31:AN31,LTA!J$101:AN$101,LTA!J$104:AN$104)</f>
        <v>45.75</v>
      </c>
      <c r="U31" s="37">
        <f>SUMPRODUCT(LTA!J31:AN31,LTA!J$102:AN$102,LTA!J$104:AN$104)</f>
        <v>109.53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-195</v>
      </c>
      <c r="AA31" s="75">
        <f>STOA!I31</f>
        <v>155.98000000000002</v>
      </c>
      <c r="AB31" s="75">
        <f>-STOA!O31</f>
        <v>-90</v>
      </c>
      <c r="AC31">
        <f t="shared" si="0"/>
        <v>14.763159749912399</v>
      </c>
      <c r="AD31">
        <f t="shared" si="1"/>
        <v>1052.1696792461128</v>
      </c>
      <c r="AE31">
        <f>'IDT-1'!C31</f>
        <v>0</v>
      </c>
      <c r="AF31" s="24"/>
      <c r="AG31">
        <f t="shared" si="2"/>
        <v>1052.1696792461128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-19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5.4825499999999998</v>
      </c>
      <c r="E32">
        <f>GT_NG!Q32</f>
        <v>8.0167014613778704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849.7147264075287</v>
      </c>
      <c r="P32" s="36">
        <v>58.37</v>
      </c>
      <c r="Q32" s="36">
        <v>18.836642309748708</v>
      </c>
      <c r="R32" s="38">
        <v>23.75</v>
      </c>
      <c r="S32" s="38">
        <v>0</v>
      </c>
      <c r="T32" s="37">
        <f>SUMPRODUCT(LTA!J32:AN32,LTA!J$101:AN$101,LTA!J$104:AN$104)</f>
        <v>56.53</v>
      </c>
      <c r="U32" s="37">
        <f>SUMPRODUCT(LTA!J32:AN32,LTA!J$102:AN$102,LTA!J$104:AN$104)</f>
        <v>109.35999999999999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-210</v>
      </c>
      <c r="AA32" s="75">
        <f>STOA!I32</f>
        <v>155.98000000000002</v>
      </c>
      <c r="AB32" s="75">
        <f>-STOA!O32</f>
        <v>-90</v>
      </c>
      <c r="AC32">
        <f t="shared" si="0"/>
        <v>14.981423612025228</v>
      </c>
      <c r="AD32">
        <f t="shared" si="1"/>
        <v>1052.6475894574642</v>
      </c>
      <c r="AE32">
        <f>'IDT-1'!C32</f>
        <v>0</v>
      </c>
      <c r="AF32" s="24"/>
      <c r="AG32">
        <f t="shared" si="2"/>
        <v>1052.6475894574642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-16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5.4825499999999998</v>
      </c>
      <c r="E33">
        <f>GT_NG!Q33</f>
        <v>8.0167014613778704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849.5580359085609</v>
      </c>
      <c r="P33" s="36">
        <v>58.37</v>
      </c>
      <c r="Q33" s="36">
        <v>18.836642309748708</v>
      </c>
      <c r="R33" s="38">
        <v>24.3</v>
      </c>
      <c r="S33" s="38">
        <v>0</v>
      </c>
      <c r="T33" s="37">
        <f>SUMPRODUCT(LTA!J33:AN33,LTA!J$101:AN$101,LTA!J$104:AN$104)</f>
        <v>71.819999999999993</v>
      </c>
      <c r="U33" s="37">
        <f>SUMPRODUCT(LTA!J33:AN33,LTA!J$102:AN$102,LTA!J$104:AN$104)</f>
        <v>109.03999999999999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-235</v>
      </c>
      <c r="AA33" s="75">
        <f>STOA!I33</f>
        <v>155.98000000000002</v>
      </c>
      <c r="AB33" s="75">
        <f>-STOA!O33</f>
        <v>-90</v>
      </c>
      <c r="AC33">
        <f t="shared" si="0"/>
        <v>15.400720816344563</v>
      </c>
      <c r="AD33">
        <f t="shared" si="1"/>
        <v>1035.5916017541772</v>
      </c>
      <c r="AE33">
        <f>'IDT-1'!C33</f>
        <v>0</v>
      </c>
      <c r="AF33" s="24"/>
      <c r="AG33">
        <f t="shared" si="2"/>
        <v>1035.5916017541772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-23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5.4825499999999998</v>
      </c>
      <c r="E34">
        <f>GT_NG!Q34</f>
        <v>8.0167014613778704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844.13341750856091</v>
      </c>
      <c r="P34" s="36">
        <v>58.37</v>
      </c>
      <c r="Q34" s="36">
        <v>18.836642309748708</v>
      </c>
      <c r="R34" s="38">
        <v>24.3</v>
      </c>
      <c r="S34" s="38">
        <v>0</v>
      </c>
      <c r="T34" s="37">
        <f>SUMPRODUCT(LTA!J34:AN34,LTA!J$101:AN$101,LTA!J$104:AN$104)</f>
        <v>91.86</v>
      </c>
      <c r="U34" s="37">
        <f>SUMPRODUCT(LTA!J34:AN34,LTA!J$102:AN$102,LTA!J$104:AN$104)</f>
        <v>108.64999999999999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-260</v>
      </c>
      <c r="AA34" s="75">
        <f>STOA!I34</f>
        <v>155.98000000000002</v>
      </c>
      <c r="AB34" s="75">
        <f>-STOA!O34</f>
        <v>-90</v>
      </c>
      <c r="AC34">
        <f t="shared" si="0"/>
        <v>15.694588597346275</v>
      </c>
      <c r="AD34">
        <f t="shared" si="1"/>
        <v>1030.5231155731756</v>
      </c>
      <c r="AE34">
        <f>'IDT-1'!C34</f>
        <v>0</v>
      </c>
      <c r="AF34" s="24"/>
      <c r="AG34">
        <f t="shared" si="2"/>
        <v>1030.5231155731756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-17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5.4825499999999998</v>
      </c>
      <c r="E35">
        <f>GT_NG!Q35</f>
        <v>8.0167014613778704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843.78716636486661</v>
      </c>
      <c r="P35" s="36">
        <v>58.37</v>
      </c>
      <c r="Q35" s="36">
        <v>18.836642309748708</v>
      </c>
      <c r="R35" s="38">
        <v>26.3</v>
      </c>
      <c r="S35" s="38">
        <v>0</v>
      </c>
      <c r="T35" s="37">
        <f>SUMPRODUCT(LTA!J35:AN35,LTA!J$101:AN$101,LTA!J$104:AN$104)</f>
        <v>106.72</v>
      </c>
      <c r="U35" s="37">
        <f>SUMPRODUCT(LTA!J35:AN35,LTA!J$102:AN$102,LTA!J$104:AN$104)</f>
        <v>108.64999999999999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-285</v>
      </c>
      <c r="AA35" s="75">
        <f>STOA!I35</f>
        <v>155.98000000000002</v>
      </c>
      <c r="AB35" s="75">
        <f>-STOA!O35</f>
        <v>-90</v>
      </c>
      <c r="AC35">
        <f t="shared" si="0"/>
        <v>16.088497157903234</v>
      </c>
      <c r="AD35">
        <f t="shared" si="1"/>
        <v>1018.6429558689244</v>
      </c>
      <c r="AE35">
        <f>'IDT-1'!C35</f>
        <v>0</v>
      </c>
      <c r="AF35" s="24"/>
      <c r="AG35">
        <f t="shared" si="2"/>
        <v>1018.6429558689244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5.4825499999999998</v>
      </c>
      <c r="E36">
        <f>GT_NG!Q36</f>
        <v>8.0167014613778704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843.78716636486661</v>
      </c>
      <c r="P36" s="36">
        <v>58.37</v>
      </c>
      <c r="Q36" s="36">
        <v>18.836642309748708</v>
      </c>
      <c r="R36" s="38">
        <v>26.3</v>
      </c>
      <c r="S36" s="38">
        <v>0</v>
      </c>
      <c r="T36" s="37">
        <f>SUMPRODUCT(LTA!J36:AN36,LTA!J$101:AN$101,LTA!J$104:AN$104)</f>
        <v>121.44</v>
      </c>
      <c r="U36" s="37">
        <f>SUMPRODUCT(LTA!J36:AN36,LTA!J$102:AN$102,LTA!J$104:AN$104)</f>
        <v>108.64999999999999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-305</v>
      </c>
      <c r="AA36" s="75">
        <f>STOA!I36</f>
        <v>155.98000000000002</v>
      </c>
      <c r="AB36" s="75">
        <f>-STOA!O36</f>
        <v>-90</v>
      </c>
      <c r="AC36">
        <f t="shared" si="0"/>
        <v>16.404473835869336</v>
      </c>
      <c r="AD36">
        <f t="shared" si="1"/>
        <v>1012.0469791909584</v>
      </c>
      <c r="AE36">
        <f>'IDT-1'!C36</f>
        <v>0</v>
      </c>
      <c r="AF36" s="24"/>
      <c r="AG36">
        <f t="shared" si="2"/>
        <v>1012.0469791909584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-21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5.4825499999999998</v>
      </c>
      <c r="E37">
        <f>GT_NG!Q37</f>
        <v>8.0167014613778704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845.36935187014637</v>
      </c>
      <c r="P37" s="36">
        <v>58.37</v>
      </c>
      <c r="Q37" s="36">
        <v>18.836642309748708</v>
      </c>
      <c r="R37" s="38">
        <v>26.3</v>
      </c>
      <c r="S37" s="38">
        <v>0</v>
      </c>
      <c r="T37" s="37">
        <f>SUMPRODUCT(LTA!J37:AN37,LTA!J$101:AN$101,LTA!J$104:AN$104)</f>
        <v>129.08000000000001</v>
      </c>
      <c r="U37" s="37">
        <f>SUMPRODUCT(LTA!J37:AN37,LTA!J$102:AN$102,LTA!J$104:AN$104)</f>
        <v>108.64999999999999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-320</v>
      </c>
      <c r="AA37" s="75">
        <f>STOA!I37</f>
        <v>155.98000000000002</v>
      </c>
      <c r="AB37" s="75">
        <f>-STOA!O37</f>
        <v>-90</v>
      </c>
      <c r="AC37">
        <f t="shared" si="0"/>
        <v>16.894022934336782</v>
      </c>
      <c r="AD37">
        <f t="shared" si="1"/>
        <v>974.77961559777054</v>
      </c>
      <c r="AE37">
        <f>'IDT-1'!C37</f>
        <v>0</v>
      </c>
      <c r="AF37" s="24"/>
      <c r="AG37">
        <f t="shared" si="2"/>
        <v>974.77961559777054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-52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5.4825499999999998</v>
      </c>
      <c r="E38">
        <f>GT_NG!Q38</f>
        <v>8.0167014613778704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845.23103690122923</v>
      </c>
      <c r="P38" s="36">
        <v>58.37</v>
      </c>
      <c r="Q38" s="36">
        <v>18.836642309748708</v>
      </c>
      <c r="R38" s="38">
        <v>26.3</v>
      </c>
      <c r="S38" s="38">
        <v>0</v>
      </c>
      <c r="T38" s="37">
        <f>SUMPRODUCT(LTA!J38:AN38,LTA!J$101:AN$101,LTA!J$104:AN$104)</f>
        <v>145.04</v>
      </c>
      <c r="U38" s="37">
        <f>SUMPRODUCT(LTA!J38:AN38,LTA!J$102:AN$102,LTA!J$104:AN$104)</f>
        <v>108.64999999999999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-340</v>
      </c>
      <c r="AA38" s="75">
        <f>STOA!I38</f>
        <v>155.98000000000002</v>
      </c>
      <c r="AB38" s="75">
        <f>-STOA!O38</f>
        <v>-90</v>
      </c>
      <c r="AC38">
        <f t="shared" si="0"/>
        <v>17.122035037832266</v>
      </c>
      <c r="AD38">
        <f t="shared" si="1"/>
        <v>980.37328852535791</v>
      </c>
      <c r="AE38">
        <f>'IDT-1'!C38</f>
        <v>0</v>
      </c>
      <c r="AF38" s="24"/>
      <c r="AG38">
        <f t="shared" si="2"/>
        <v>980.37328852535791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-42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5.4825499999999998</v>
      </c>
      <c r="E39">
        <f>GT_NG!Q39</f>
        <v>7.9451237697584247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843.21905568227146</v>
      </c>
      <c r="P39" s="36">
        <v>58.37</v>
      </c>
      <c r="Q39" s="36">
        <v>18.836642309748708</v>
      </c>
      <c r="R39" s="38">
        <v>26.3</v>
      </c>
      <c r="S39" s="38">
        <v>0</v>
      </c>
      <c r="T39" s="37">
        <f>SUMPRODUCT(LTA!J39:AN39,LTA!J$101:AN$101,LTA!J$104:AN$104)</f>
        <v>161.94</v>
      </c>
      <c r="U39" s="37">
        <f>SUMPRODUCT(LTA!J39:AN39,LTA!J$102:AN$102,LTA!J$104:AN$104)</f>
        <v>108.64999999999999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-355</v>
      </c>
      <c r="AA39" s="75">
        <f>STOA!I39</f>
        <v>173.39000000000001</v>
      </c>
      <c r="AB39" s="75">
        <f>-STOA!O39</f>
        <v>-90</v>
      </c>
      <c r="AC39">
        <f t="shared" si="0"/>
        <v>17.805143457917975</v>
      </c>
      <c r="AD39">
        <f t="shared" si="1"/>
        <v>966.91662119469504</v>
      </c>
      <c r="AE39">
        <f>'IDT-1'!C39</f>
        <v>0</v>
      </c>
      <c r="AF39" s="24"/>
      <c r="AG39">
        <f t="shared" si="2"/>
        <v>966.91662119469504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-72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7.9451237697584247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843.21905568227146</v>
      </c>
      <c r="P40" s="36">
        <v>58.37</v>
      </c>
      <c r="Q40" s="36">
        <v>18.836642309748708</v>
      </c>
      <c r="R40" s="38">
        <v>26.3</v>
      </c>
      <c r="S40" s="38">
        <v>0</v>
      </c>
      <c r="T40" s="37">
        <f>SUMPRODUCT(LTA!J40:AN40,LTA!J$101:AN$101,LTA!J$104:AN$104)</f>
        <v>177.61</v>
      </c>
      <c r="U40" s="37">
        <f>SUMPRODUCT(LTA!J40:AN40,LTA!J$102:AN$102,LTA!J$104:AN$104)</f>
        <v>108.64999999999999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-345</v>
      </c>
      <c r="AA40" s="75">
        <f>STOA!I40</f>
        <v>173.39000000000001</v>
      </c>
      <c r="AB40" s="75">
        <f>-STOA!O40</f>
        <v>-90</v>
      </c>
      <c r="AC40">
        <f t="shared" si="0"/>
        <v>17.880892565262609</v>
      </c>
      <c r="AD40">
        <f t="shared" si="1"/>
        <v>989.51087208735055</v>
      </c>
      <c r="AE40">
        <f>'IDT-1'!C40</f>
        <v>0</v>
      </c>
      <c r="AF40" s="24"/>
      <c r="AG40">
        <f t="shared" si="2"/>
        <v>989.51087208735055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-75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7.9434368275438043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842.62501748749912</v>
      </c>
      <c r="P41" s="36">
        <v>58.37</v>
      </c>
      <c r="Q41" s="36">
        <v>18.836642309748708</v>
      </c>
      <c r="R41" s="38">
        <v>26.3</v>
      </c>
      <c r="S41" s="38">
        <v>0</v>
      </c>
      <c r="T41" s="37">
        <f>SUMPRODUCT(LTA!J41:AN41,LTA!J$101:AN$101,LTA!J$104:AN$104)</f>
        <v>192.42000000000002</v>
      </c>
      <c r="U41" s="37">
        <f>SUMPRODUCT(LTA!J41:AN41,LTA!J$102:AN$102,LTA!J$104:AN$104)</f>
        <v>106.32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-335</v>
      </c>
      <c r="AA41" s="75">
        <f>STOA!I41</f>
        <v>173.39000000000001</v>
      </c>
      <c r="AB41" s="75">
        <f>-STOA!O41</f>
        <v>-90</v>
      </c>
      <c r="AC41">
        <f t="shared" si="0"/>
        <v>17.63034908316931</v>
      </c>
      <c r="AD41">
        <f t="shared" si="1"/>
        <v>1041.6456904324568</v>
      </c>
      <c r="AE41">
        <f>'IDT-1'!C41</f>
        <v>0</v>
      </c>
      <c r="AF41" s="24"/>
      <c r="AG41">
        <f t="shared" si="2"/>
        <v>1041.6456904324568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-45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7.9434368275438043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842.62501748749912</v>
      </c>
      <c r="P42" s="36">
        <v>58.37</v>
      </c>
      <c r="Q42" s="36">
        <v>18.836642309748708</v>
      </c>
      <c r="R42" s="38">
        <v>26.3</v>
      </c>
      <c r="S42" s="38">
        <v>0</v>
      </c>
      <c r="T42" s="37">
        <f>SUMPRODUCT(LTA!J42:AN42,LTA!J$101:AN$101,LTA!J$104:AN$104)</f>
        <v>203.66</v>
      </c>
      <c r="U42" s="37">
        <f>SUMPRODUCT(LTA!J42:AN42,LTA!J$102:AN$102,LTA!J$104:AN$104)</f>
        <v>106.32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-320</v>
      </c>
      <c r="AA42" s="75">
        <f>STOA!I42</f>
        <v>173.39000000000001</v>
      </c>
      <c r="AB42" s="75">
        <f>-STOA!O42</f>
        <v>-90</v>
      </c>
      <c r="AC42">
        <f t="shared" si="0"/>
        <v>17.613845425380774</v>
      </c>
      <c r="AD42">
        <f t="shared" si="1"/>
        <v>1065.9021940902453</v>
      </c>
      <c r="AE42">
        <f>'IDT-1'!C42</f>
        <v>0</v>
      </c>
      <c r="AF42" s="24"/>
      <c r="AG42">
        <f t="shared" si="2"/>
        <v>1065.9021940902453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-47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5.4825499999999998</v>
      </c>
      <c r="E43">
        <f>GT_NG!Q43</f>
        <v>7.9434368275438043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845.96951262823325</v>
      </c>
      <c r="P43" s="36">
        <v>58.37</v>
      </c>
      <c r="Q43" s="36">
        <v>18.836642309748708</v>
      </c>
      <c r="R43" s="38">
        <v>26.3</v>
      </c>
      <c r="S43" s="38">
        <v>0</v>
      </c>
      <c r="T43" s="37">
        <f>SUMPRODUCT(LTA!J43:AN43,LTA!J$101:AN$101,LTA!J$104:AN$104)</f>
        <v>214.51999999999998</v>
      </c>
      <c r="U43" s="37">
        <f>SUMPRODUCT(LTA!J43:AN43,LTA!J$102:AN$102,LTA!J$104:AN$104)</f>
        <v>106.32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-405</v>
      </c>
      <c r="AA43" s="75">
        <f>STOA!I43</f>
        <v>264.32</v>
      </c>
      <c r="AB43" s="75">
        <f>-STOA!O43</f>
        <v>-90</v>
      </c>
      <c r="AC43">
        <f t="shared" si="0"/>
        <v>19.045082251384361</v>
      </c>
      <c r="AD43">
        <f t="shared" si="1"/>
        <v>1112.6054524049755</v>
      </c>
      <c r="AE43">
        <f>'IDT-1'!C43</f>
        <v>0</v>
      </c>
      <c r="AF43" s="24"/>
      <c r="AG43">
        <f t="shared" si="2"/>
        <v>1112.6054524049755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-19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5.4825499999999998</v>
      </c>
      <c r="E44">
        <f>GT_NG!Q44</f>
        <v>7.9434368275438043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846.47606811055277</v>
      </c>
      <c r="P44" s="36">
        <v>58.37</v>
      </c>
      <c r="Q44" s="36">
        <v>18.836642309748708</v>
      </c>
      <c r="R44" s="38">
        <v>26.3</v>
      </c>
      <c r="S44" s="38">
        <v>0</v>
      </c>
      <c r="T44" s="37">
        <f>SUMPRODUCT(LTA!J44:AN44,LTA!J$101:AN$101,LTA!J$104:AN$104)</f>
        <v>224.17999999999998</v>
      </c>
      <c r="U44" s="37">
        <f>SUMPRODUCT(LTA!J44:AN44,LTA!J$102:AN$102,LTA!J$104:AN$104)</f>
        <v>106.32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-400</v>
      </c>
      <c r="AA44" s="75">
        <f>STOA!I44</f>
        <v>264.32</v>
      </c>
      <c r="AB44" s="75">
        <f>-STOA!O44</f>
        <v>-90</v>
      </c>
      <c r="AC44">
        <f t="shared" si="0"/>
        <v>19.04576666440682</v>
      </c>
      <c r="AD44">
        <f t="shared" si="1"/>
        <v>1132.7713234742728</v>
      </c>
      <c r="AE44">
        <f>'IDT-1'!C44</f>
        <v>0</v>
      </c>
      <c r="AF44" s="24"/>
      <c r="AG44">
        <f t="shared" si="2"/>
        <v>1132.7713234742728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-14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5.4825499999999998</v>
      </c>
      <c r="E45">
        <f>GT_NG!Q45</f>
        <v>7.9434368275438043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842.56383314945469</v>
      </c>
      <c r="P45" s="36">
        <v>58.91</v>
      </c>
      <c r="Q45" s="36">
        <v>18.836642309748708</v>
      </c>
      <c r="R45" s="38">
        <v>26.3</v>
      </c>
      <c r="S45" s="38">
        <v>0</v>
      </c>
      <c r="T45" s="37">
        <f>SUMPRODUCT(LTA!J45:AN45,LTA!J$101:AN$101,LTA!J$104:AN$104)</f>
        <v>229.87</v>
      </c>
      <c r="U45" s="37">
        <f>SUMPRODUCT(LTA!J45:AN45,LTA!J$102:AN$102,LTA!J$104:AN$104)</f>
        <v>106.32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-380</v>
      </c>
      <c r="AA45" s="75">
        <f>STOA!I45</f>
        <v>264.32</v>
      </c>
      <c r="AB45" s="75">
        <f>-STOA!O45</f>
        <v>-90</v>
      </c>
      <c r="AC45">
        <f t="shared" si="0"/>
        <v>18.897478573827446</v>
      </c>
      <c r="AD45">
        <f t="shared" si="1"/>
        <v>1154.237376603754</v>
      </c>
      <c r="AE45">
        <f>'IDT-1'!C45</f>
        <v>0</v>
      </c>
      <c r="AF45" s="24"/>
      <c r="AG45">
        <f t="shared" si="2"/>
        <v>1154.237376603754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5.4825499999999998</v>
      </c>
      <c r="E46">
        <f>GT_NG!Q46</f>
        <v>7.9434368275438043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842.56383314945469</v>
      </c>
      <c r="P46" s="36">
        <v>58.91</v>
      </c>
      <c r="Q46" s="36">
        <v>18.836642309748708</v>
      </c>
      <c r="R46" s="38">
        <v>26.3</v>
      </c>
      <c r="S46" s="38">
        <v>0</v>
      </c>
      <c r="T46" s="37">
        <f>SUMPRODUCT(LTA!J46:AN46,LTA!J$101:AN$101,LTA!J$104:AN$104)</f>
        <v>237.10999999999999</v>
      </c>
      <c r="U46" s="37">
        <f>SUMPRODUCT(LTA!J46:AN46,LTA!J$102:AN$102,LTA!J$104:AN$104)</f>
        <v>106.32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-375</v>
      </c>
      <c r="AA46" s="75">
        <f>STOA!I46</f>
        <v>264.32</v>
      </c>
      <c r="AB46" s="75">
        <f>-STOA!O46</f>
        <v>-90</v>
      </c>
      <c r="AC46">
        <f t="shared" si="0"/>
        <v>18.828018660994516</v>
      </c>
      <c r="AD46">
        <f t="shared" si="1"/>
        <v>1176.5468365165866</v>
      </c>
      <c r="AE46">
        <f>'IDT-1'!C46</f>
        <v>0</v>
      </c>
      <c r="AF46" s="24"/>
      <c r="AG46">
        <f t="shared" si="2"/>
        <v>1176.5468365165866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5.4825499999999998</v>
      </c>
      <c r="E47">
        <f>GT_NG!Q47</f>
        <v>7.9434368275438043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842.85090350097698</v>
      </c>
      <c r="P47" s="36">
        <v>58.36999999999999</v>
      </c>
      <c r="Q47" s="36">
        <v>18.836642309748708</v>
      </c>
      <c r="R47" s="38">
        <v>26.3</v>
      </c>
      <c r="S47" s="38">
        <v>0</v>
      </c>
      <c r="T47" s="37">
        <f>SUMPRODUCT(LTA!J47:AN47,LTA!J$101:AN$101,LTA!J$104:AN$104)</f>
        <v>237.77999999999997</v>
      </c>
      <c r="U47" s="37">
        <f>SUMPRODUCT(LTA!J47:AN47,LTA!J$102:AN$102,LTA!J$104:AN$104)</f>
        <v>106.32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-365</v>
      </c>
      <c r="AA47" s="75">
        <f>STOA!I47</f>
        <v>264.32</v>
      </c>
      <c r="AB47" s="75">
        <f>-STOA!O47</f>
        <v>-90</v>
      </c>
      <c r="AC47">
        <f t="shared" si="0"/>
        <v>18.742907604865959</v>
      </c>
      <c r="AD47">
        <f t="shared" si="1"/>
        <v>1187.0490179242377</v>
      </c>
      <c r="AE47">
        <f>'IDT-1'!C47</f>
        <v>0</v>
      </c>
      <c r="AF47" s="24"/>
      <c r="AG47">
        <f t="shared" si="2"/>
        <v>1187.0490179242377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5.4825499999999998</v>
      </c>
      <c r="E48">
        <f>GT_NG!Q48</f>
        <v>7.9434368275438043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838.10100462388459</v>
      </c>
      <c r="P48" s="36">
        <v>58.36999999999999</v>
      </c>
      <c r="Q48" s="36">
        <v>18.836642309748708</v>
      </c>
      <c r="R48" s="38">
        <v>26.3</v>
      </c>
      <c r="S48" s="38">
        <v>0</v>
      </c>
      <c r="T48" s="37">
        <f>SUMPRODUCT(LTA!J48:AN48,LTA!J$101:AN$101,LTA!J$104:AN$104)</f>
        <v>240.28999999999996</v>
      </c>
      <c r="U48" s="37">
        <f>SUMPRODUCT(LTA!J48:AN48,LTA!J$102:AN$102,LTA!J$104:AN$104)</f>
        <v>106.32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-350</v>
      </c>
      <c r="AA48" s="75">
        <f>STOA!I48</f>
        <v>264.32</v>
      </c>
      <c r="AB48" s="75">
        <f>-STOA!O48</f>
        <v>-90</v>
      </c>
      <c r="AC48">
        <f t="shared" si="0"/>
        <v>18.590024581914616</v>
      </c>
      <c r="AD48">
        <f t="shared" si="1"/>
        <v>1199.9620020700966</v>
      </c>
      <c r="AE48">
        <f>'IDT-1'!C48</f>
        <v>0</v>
      </c>
      <c r="AF48" s="24"/>
      <c r="AG48">
        <f t="shared" si="2"/>
        <v>1199.9620020700966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5.4825499999999998</v>
      </c>
      <c r="E49">
        <f>GT_NG!Q49</f>
        <v>7.9434368275438043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822.84340057207669</v>
      </c>
      <c r="P49" s="36">
        <v>58.36999999999999</v>
      </c>
      <c r="Q49" s="36">
        <v>18.519999999999996</v>
      </c>
      <c r="R49" s="38">
        <v>26.3</v>
      </c>
      <c r="S49" s="38">
        <v>0</v>
      </c>
      <c r="T49" s="37">
        <f>SUMPRODUCT(LTA!J49:AN49,LTA!J$101:AN$101,LTA!J$104:AN$104)</f>
        <v>241.51999999999998</v>
      </c>
      <c r="U49" s="37">
        <f>SUMPRODUCT(LTA!J49:AN49,LTA!J$102:AN$102,LTA!J$104:AN$104)</f>
        <v>106.32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-330</v>
      </c>
      <c r="AA49" s="75">
        <f>STOA!I49</f>
        <v>264.32</v>
      </c>
      <c r="AB49" s="75">
        <f>-STOA!O49</f>
        <v>-90</v>
      </c>
      <c r="AC49">
        <f t="shared" si="0"/>
        <v>18.419404576321941</v>
      </c>
      <c r="AD49">
        <f t="shared" si="1"/>
        <v>1190.7883757141326</v>
      </c>
      <c r="AE49">
        <f>'IDT-1'!C49</f>
        <v>0</v>
      </c>
      <c r="AF49" s="24"/>
      <c r="AG49">
        <f t="shared" si="2"/>
        <v>1190.7883757141326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5.4825499999999998</v>
      </c>
      <c r="E50">
        <f>GT_NG!Q50</f>
        <v>7.9434368275438043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822.84340057207669</v>
      </c>
      <c r="P50" s="36">
        <v>58.36999999999999</v>
      </c>
      <c r="Q50" s="36">
        <v>18.519999999999996</v>
      </c>
      <c r="R50" s="38">
        <v>26.3</v>
      </c>
      <c r="S50" s="38">
        <v>0</v>
      </c>
      <c r="T50" s="37">
        <f>SUMPRODUCT(LTA!J50:AN50,LTA!J$101:AN$101,LTA!J$104:AN$104)</f>
        <v>242.51999999999998</v>
      </c>
      <c r="U50" s="37">
        <f>SUMPRODUCT(LTA!J50:AN50,LTA!J$102:AN$102,LTA!J$104:AN$104)</f>
        <v>106.32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-315</v>
      </c>
      <c r="AA50" s="75">
        <f>STOA!I50</f>
        <v>264.32</v>
      </c>
      <c r="AB50" s="75">
        <f>-STOA!O50</f>
        <v>-90</v>
      </c>
      <c r="AC50">
        <f t="shared" si="0"/>
        <v>18.295032663489014</v>
      </c>
      <c r="AD50">
        <f t="shared" si="1"/>
        <v>1206.9127476269655</v>
      </c>
      <c r="AE50">
        <f>'IDT-1'!C50</f>
        <v>0</v>
      </c>
      <c r="AF50" s="24"/>
      <c r="AG50">
        <f t="shared" si="2"/>
        <v>1206.9127476269655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5.4825499999999998</v>
      </c>
      <c r="E51">
        <f>GT_NG!Q51</f>
        <v>7.9434368275438043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838.30253258370249</v>
      </c>
      <c r="P51" s="36">
        <v>58.36999999999999</v>
      </c>
      <c r="Q51" s="36">
        <v>18.836699369306238</v>
      </c>
      <c r="R51" s="38">
        <v>26.3</v>
      </c>
      <c r="S51" s="38">
        <v>0</v>
      </c>
      <c r="T51" s="37">
        <f>SUMPRODUCT(LTA!J51:AN51,LTA!J$101:AN$101,LTA!J$104:AN$104)</f>
        <v>243.33999999999997</v>
      </c>
      <c r="U51" s="37">
        <f>SUMPRODUCT(LTA!J51:AN51,LTA!J$102:AN$102,LTA!J$104:AN$104)</f>
        <v>106.32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-295</v>
      </c>
      <c r="AA51" s="75">
        <f>STOA!I51</f>
        <v>264.32</v>
      </c>
      <c r="AB51" s="75">
        <f>-STOA!O51</f>
        <v>-90</v>
      </c>
      <c r="AC51">
        <f t="shared" si="0"/>
        <v>18.396685342030239</v>
      </c>
      <c r="AD51">
        <f t="shared" si="1"/>
        <v>1228.4069263293563</v>
      </c>
      <c r="AE51">
        <f>'IDT-1'!C51</f>
        <v>0</v>
      </c>
      <c r="AF51" s="24"/>
      <c r="AG51">
        <f t="shared" si="2"/>
        <v>1228.4069263293563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-35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5.4825499999999998</v>
      </c>
      <c r="E52">
        <f>GT_NG!Q52</f>
        <v>7.9434368275438043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838.30302456880099</v>
      </c>
      <c r="P52" s="36">
        <v>58.36999999999999</v>
      </c>
      <c r="Q52" s="36">
        <v>18.836699369306238</v>
      </c>
      <c r="R52" s="38">
        <v>26.3</v>
      </c>
      <c r="S52" s="38">
        <v>0</v>
      </c>
      <c r="T52" s="37">
        <f>SUMPRODUCT(LTA!J52:AN52,LTA!J$101:AN$101,LTA!J$104:AN$104)</f>
        <v>244.54999999999998</v>
      </c>
      <c r="U52" s="37">
        <f>SUMPRODUCT(LTA!J52:AN52,LTA!J$102:AN$102,LTA!J$104:AN$104)</f>
        <v>106.32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-285</v>
      </c>
      <c r="AA52" s="75">
        <f>STOA!I52</f>
        <v>264.32</v>
      </c>
      <c r="AB52" s="75">
        <f>-STOA!O52</f>
        <v>-90</v>
      </c>
      <c r="AC52">
        <f t="shared" si="0"/>
        <v>18.362947033888126</v>
      </c>
      <c r="AD52">
        <f t="shared" si="1"/>
        <v>1234.651156622597</v>
      </c>
      <c r="AE52">
        <f>'IDT-1'!C52</f>
        <v>0</v>
      </c>
      <c r="AF52" s="24"/>
      <c r="AG52">
        <f t="shared" si="2"/>
        <v>1234.651156622597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5.4825499999999998</v>
      </c>
      <c r="E53">
        <f>GT_NG!Q53</f>
        <v>7.9434368275438043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834.82297188487848</v>
      </c>
      <c r="P53" s="36">
        <v>58.36999999999999</v>
      </c>
      <c r="Q53" s="36">
        <v>18.837460231868427</v>
      </c>
      <c r="R53" s="38">
        <v>26.3</v>
      </c>
      <c r="S53" s="38">
        <v>0</v>
      </c>
      <c r="T53" s="37">
        <f>SUMPRODUCT(LTA!J53:AN53,LTA!J$101:AN$101,LTA!J$104:AN$104)</f>
        <v>250.64999999999998</v>
      </c>
      <c r="U53" s="37">
        <f>SUMPRODUCT(LTA!J53:AN53,LTA!J$102:AN$102,LTA!J$104:AN$104)</f>
        <v>106.32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-280</v>
      </c>
      <c r="AA53" s="75">
        <f>STOA!I53</f>
        <v>264.32</v>
      </c>
      <c r="AB53" s="75">
        <f>-STOA!O53</f>
        <v>-90</v>
      </c>
      <c r="AC53">
        <f t="shared" si="0"/>
        <v>18.474790541082111</v>
      </c>
      <c r="AD53">
        <f t="shared" si="1"/>
        <v>1227.1600212940427</v>
      </c>
      <c r="AE53">
        <f>'IDT-1'!C53</f>
        <v>0</v>
      </c>
      <c r="AF53" s="24"/>
      <c r="AG53">
        <f t="shared" si="2"/>
        <v>1227.1600212940427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-55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5.4825499999999998</v>
      </c>
      <c r="E54">
        <f>GT_NG!Q54</f>
        <v>7.9434368275438043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834.98679019111717</v>
      </c>
      <c r="P54" s="36">
        <v>58.36999999999999</v>
      </c>
      <c r="Q54" s="36">
        <v>18.837460231868427</v>
      </c>
      <c r="R54" s="38">
        <v>26.3</v>
      </c>
      <c r="S54" s="38">
        <v>0</v>
      </c>
      <c r="T54" s="37">
        <f>SUMPRODUCT(LTA!J54:AN54,LTA!J$101:AN$101,LTA!J$104:AN$104)</f>
        <v>251.57999999999998</v>
      </c>
      <c r="U54" s="37">
        <f>SUMPRODUCT(LTA!J54:AN54,LTA!J$102:AN$102,LTA!J$104:AN$104)</f>
        <v>106.32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-270</v>
      </c>
      <c r="AA54" s="75">
        <f>STOA!I54</f>
        <v>264.32</v>
      </c>
      <c r="AB54" s="75">
        <f>-STOA!O54</f>
        <v>-90</v>
      </c>
      <c r="AC54">
        <f t="shared" si="0"/>
        <v>18.448903632088228</v>
      </c>
      <c r="AD54">
        <f t="shared" si="1"/>
        <v>1232.2797265092752</v>
      </c>
      <c r="AE54">
        <f>'IDT-1'!C54</f>
        <v>0</v>
      </c>
      <c r="AF54" s="24"/>
      <c r="AG54">
        <f t="shared" si="2"/>
        <v>1232.2797265092752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-61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5.4825499999999998</v>
      </c>
      <c r="E55">
        <f>GT_NG!Q55</f>
        <v>7.9434368275438043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837.18933035420707</v>
      </c>
      <c r="P55" s="36">
        <v>58.36999999999999</v>
      </c>
      <c r="Q55" s="36">
        <v>18.837460231868427</v>
      </c>
      <c r="R55" s="38">
        <v>26.3</v>
      </c>
      <c r="S55" s="38">
        <v>0</v>
      </c>
      <c r="T55" s="37">
        <f>SUMPRODUCT(LTA!J55:AN55,LTA!J$101:AN$101,LTA!J$104:AN$104)</f>
        <v>253.64999999999998</v>
      </c>
      <c r="U55" s="37">
        <f>SUMPRODUCT(LTA!J55:AN55,LTA!J$102:AN$102,LTA!J$104:AN$104)</f>
        <v>106.41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-270</v>
      </c>
      <c r="AA55" s="75">
        <f>STOA!I55</f>
        <v>264.32</v>
      </c>
      <c r="AB55" s="75">
        <f>-STOA!O55</f>
        <v>-90</v>
      </c>
      <c r="AC55">
        <f t="shared" si="0"/>
        <v>18.584953388267571</v>
      </c>
      <c r="AD55">
        <f t="shared" si="1"/>
        <v>1225.5062169161858</v>
      </c>
      <c r="AE55">
        <f>'IDT-1'!C55</f>
        <v>0</v>
      </c>
      <c r="AF55" s="24"/>
      <c r="AG55">
        <f t="shared" si="2"/>
        <v>1225.5062169161858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-72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5.4825499999999998</v>
      </c>
      <c r="E56">
        <f>GT_NG!Q56</f>
        <v>7.9434368275438043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837.20205787056557</v>
      </c>
      <c r="P56" s="36">
        <v>58.36999999999999</v>
      </c>
      <c r="Q56" s="36">
        <v>18.837460231868427</v>
      </c>
      <c r="R56" s="38">
        <v>26.3</v>
      </c>
      <c r="S56" s="38">
        <v>0</v>
      </c>
      <c r="T56" s="37">
        <f>SUMPRODUCT(LTA!J56:AN56,LTA!J$101:AN$101,LTA!J$104:AN$104)</f>
        <v>254.99</v>
      </c>
      <c r="U56" s="37">
        <f>SUMPRODUCT(LTA!J56:AN56,LTA!J$102:AN$102,LTA!J$104:AN$104)</f>
        <v>106.69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-270</v>
      </c>
      <c r="AA56" s="75">
        <f>STOA!I56</f>
        <v>264.32</v>
      </c>
      <c r="AB56" s="75">
        <f>-STOA!O56</f>
        <v>-90</v>
      </c>
      <c r="AC56">
        <f t="shared" si="0"/>
        <v>18.52829637023396</v>
      </c>
      <c r="AD56">
        <f t="shared" si="1"/>
        <v>1235.1956014505781</v>
      </c>
      <c r="AE56">
        <f>'IDT-1'!C56</f>
        <v>0</v>
      </c>
      <c r="AF56" s="24"/>
      <c r="AG56">
        <f t="shared" si="2"/>
        <v>1235.1956014505781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-64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5.4825499999999998</v>
      </c>
      <c r="E57">
        <f>GT_NG!Q57</f>
        <v>7.9434368275438043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843.9631806138749</v>
      </c>
      <c r="P57" s="36">
        <v>58.36999999999999</v>
      </c>
      <c r="Q57" s="36">
        <v>18.837460231868427</v>
      </c>
      <c r="R57" s="38">
        <v>26.3</v>
      </c>
      <c r="S57" s="38">
        <v>0</v>
      </c>
      <c r="T57" s="37">
        <f>SUMPRODUCT(LTA!J57:AN57,LTA!J$101:AN$101,LTA!J$104:AN$104)</f>
        <v>256.24</v>
      </c>
      <c r="U57" s="37">
        <f>SUMPRODUCT(LTA!J57:AN57,LTA!J$102:AN$102,LTA!J$104:AN$104)</f>
        <v>106.96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-255</v>
      </c>
      <c r="AA57" s="75">
        <f>STOA!I57</f>
        <v>264.32</v>
      </c>
      <c r="AB57" s="75">
        <f>-STOA!O57</f>
        <v>-90</v>
      </c>
      <c r="AC57">
        <f t="shared" si="0"/>
        <v>18.530145230197519</v>
      </c>
      <c r="AD57">
        <f t="shared" si="1"/>
        <v>1251.4748753339238</v>
      </c>
      <c r="AE57">
        <f>'IDT-1'!C57</f>
        <v>0</v>
      </c>
      <c r="AF57" s="24"/>
      <c r="AG57">
        <f t="shared" si="2"/>
        <v>1251.4748753339238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-71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5.4825499999999998</v>
      </c>
      <c r="E58">
        <f>GT_NG!Q58</f>
        <v>7.9434368275438043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843.9631806138749</v>
      </c>
      <c r="P58" s="36">
        <v>58.36999999999999</v>
      </c>
      <c r="Q58" s="36">
        <v>18.837460231868427</v>
      </c>
      <c r="R58" s="38">
        <v>26.3</v>
      </c>
      <c r="S58" s="38">
        <v>0</v>
      </c>
      <c r="T58" s="37">
        <f>SUMPRODUCT(LTA!J58:AN58,LTA!J$101:AN$101,LTA!J$104:AN$104)</f>
        <v>255.82</v>
      </c>
      <c r="U58" s="37">
        <f>SUMPRODUCT(LTA!J58:AN58,LTA!J$102:AN$102,LTA!J$104:AN$104)</f>
        <v>107.28999999999999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-235</v>
      </c>
      <c r="AA58" s="75">
        <f>STOA!I58</f>
        <v>264.32</v>
      </c>
      <c r="AB58" s="75">
        <f>-STOA!O58</f>
        <v>-90</v>
      </c>
      <c r="AC58">
        <f t="shared" si="0"/>
        <v>18.431693827453373</v>
      </c>
      <c r="AD58">
        <f t="shared" si="1"/>
        <v>1262.483326736668</v>
      </c>
      <c r="AE58">
        <f>'IDT-1'!C58</f>
        <v>0</v>
      </c>
      <c r="AF58" s="24"/>
      <c r="AG58">
        <f t="shared" si="2"/>
        <v>1262.483326736668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-80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5.4825499999999998</v>
      </c>
      <c r="E59">
        <f>GT_NG!Q59</f>
        <v>7.9434368275438043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842.61915985594601</v>
      </c>
      <c r="P59" s="36">
        <v>58.36999999999999</v>
      </c>
      <c r="Q59" s="36">
        <v>18.837460231868427</v>
      </c>
      <c r="R59" s="38">
        <v>26.3</v>
      </c>
      <c r="S59" s="38">
        <v>0</v>
      </c>
      <c r="T59" s="37">
        <f>SUMPRODUCT(LTA!J59:AN59,LTA!J$101:AN$101,LTA!J$104:AN$104)</f>
        <v>246.01999999999998</v>
      </c>
      <c r="U59" s="37">
        <f>SUMPRODUCT(LTA!J59:AN59,LTA!J$102:AN$102,LTA!J$104:AN$104)</f>
        <v>107.61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-225</v>
      </c>
      <c r="AA59" s="75">
        <f>STOA!I59</f>
        <v>279.79000000000002</v>
      </c>
      <c r="AB59" s="75">
        <f>-STOA!O59</f>
        <v>-90</v>
      </c>
      <c r="AC59">
        <f t="shared" si="0"/>
        <v>18.277259639295298</v>
      </c>
      <c r="AD59">
        <f t="shared" si="1"/>
        <v>1289.2837401668969</v>
      </c>
      <c r="AE59">
        <f>'IDT-1'!C59</f>
        <v>0</v>
      </c>
      <c r="AF59" s="24"/>
      <c r="AG59">
        <f t="shared" si="2"/>
        <v>1289.2837401668969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-68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5.4825499999999998</v>
      </c>
      <c r="E60">
        <f>GT_NG!Q60</f>
        <v>7.9434368275438043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841.17317400159641</v>
      </c>
      <c r="P60" s="36">
        <v>58.36999999999999</v>
      </c>
      <c r="Q60" s="36">
        <v>18.837460231868427</v>
      </c>
      <c r="R60" s="38">
        <v>26.3</v>
      </c>
      <c r="S60" s="38">
        <v>0</v>
      </c>
      <c r="T60" s="37">
        <f>SUMPRODUCT(LTA!J60:AN60,LTA!J$101:AN$101,LTA!J$104:AN$104)</f>
        <v>241.83999999999997</v>
      </c>
      <c r="U60" s="37">
        <f>SUMPRODUCT(LTA!J60:AN60,LTA!J$102:AN$102,LTA!J$104:AN$104)</f>
        <v>107.83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-200</v>
      </c>
      <c r="AA60" s="75">
        <f>STOA!I60</f>
        <v>279.79000000000002</v>
      </c>
      <c r="AB60" s="75">
        <f>-STOA!O60</f>
        <v>-90</v>
      </c>
      <c r="AC60">
        <f t="shared" si="0"/>
        <v>18.02549003076653</v>
      </c>
      <c r="AD60">
        <f t="shared" si="1"/>
        <v>1307.129523921076</v>
      </c>
      <c r="AE60">
        <f>'IDT-1'!C60</f>
        <v>0</v>
      </c>
      <c r="AF60" s="24"/>
      <c r="AG60">
        <f t="shared" si="2"/>
        <v>1307.129523921076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-70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5.4825499999999998</v>
      </c>
      <c r="E61">
        <f>GT_NG!Q61</f>
        <v>7.9416428797970182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841.04946000458415</v>
      </c>
      <c r="P61" s="36">
        <v>58.36999999999999</v>
      </c>
      <c r="Q61" s="36">
        <v>18.837460231868427</v>
      </c>
      <c r="R61" s="38">
        <v>26.3</v>
      </c>
      <c r="S61" s="38">
        <v>0</v>
      </c>
      <c r="T61" s="37">
        <f>SUMPRODUCT(LTA!J61:AN61,LTA!J$101:AN$101,LTA!J$104:AN$104)</f>
        <v>237.57999999999998</v>
      </c>
      <c r="U61" s="37">
        <f>SUMPRODUCT(LTA!J61:AN61,LTA!J$102:AN$102,LTA!J$104:AN$104)</f>
        <v>108.17999999999999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-170</v>
      </c>
      <c r="AA61" s="75">
        <f>STOA!I61</f>
        <v>279.79000000000002</v>
      </c>
      <c r="AB61" s="75">
        <f>-STOA!O61</f>
        <v>-90</v>
      </c>
      <c r="AC61">
        <f t="shared" si="0"/>
        <v>17.625974332442645</v>
      </c>
      <c r="AD61">
        <f t="shared" si="1"/>
        <v>1344.4935316746412</v>
      </c>
      <c r="AE61">
        <f>'IDT-1'!C61</f>
        <v>0</v>
      </c>
      <c r="AF61" s="24"/>
      <c r="AG61">
        <f t="shared" si="2"/>
        <v>1344.4935316746412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-59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5.4825499999999998</v>
      </c>
      <c r="E62">
        <f>GT_NG!Q62</f>
        <v>7.9416428797970182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841.20026717058408</v>
      </c>
      <c r="P62" s="36">
        <v>58.36999999999999</v>
      </c>
      <c r="Q62" s="36">
        <v>18.837460231868427</v>
      </c>
      <c r="R62" s="38">
        <v>26.3</v>
      </c>
      <c r="S62" s="38">
        <v>0</v>
      </c>
      <c r="T62" s="37">
        <f>SUMPRODUCT(LTA!J62:AN62,LTA!J$101:AN$101,LTA!J$104:AN$104)</f>
        <v>231.66</v>
      </c>
      <c r="U62" s="37">
        <f>SUMPRODUCT(LTA!J62:AN62,LTA!J$102:AN$102,LTA!J$104:AN$104)</f>
        <v>108.52999999999999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-135</v>
      </c>
      <c r="AA62" s="75">
        <f>STOA!I62</f>
        <v>279.79000000000002</v>
      </c>
      <c r="AB62" s="75">
        <f>-STOA!O62</f>
        <v>-90</v>
      </c>
      <c r="AC62">
        <f t="shared" si="0"/>
        <v>17.232038462137826</v>
      </c>
      <c r="AD62">
        <f t="shared" si="1"/>
        <v>1378.4682747109459</v>
      </c>
      <c r="AE62">
        <f>'IDT-1'!C62</f>
        <v>0</v>
      </c>
      <c r="AF62" s="24"/>
      <c r="AG62">
        <f t="shared" si="2"/>
        <v>1378.4682747109459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-55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5.4825499999999998</v>
      </c>
      <c r="E63">
        <f>GT_NG!Q63</f>
        <v>7.9416428797970182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839.03041970898983</v>
      </c>
      <c r="P63" s="36">
        <v>58.36999999999999</v>
      </c>
      <c r="Q63" s="36">
        <v>18.837460231868427</v>
      </c>
      <c r="R63" s="38">
        <v>26.3</v>
      </c>
      <c r="S63" s="38">
        <v>0</v>
      </c>
      <c r="T63" s="37">
        <f>SUMPRODUCT(LTA!J63:AN63,LTA!J$101:AN$101,LTA!J$104:AN$104)</f>
        <v>224.06000000000003</v>
      </c>
      <c r="U63" s="37">
        <f>SUMPRODUCT(LTA!J63:AN63,LTA!J$102:AN$102,LTA!J$104:AN$104)</f>
        <v>113.35999999999999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-85</v>
      </c>
      <c r="AA63" s="75">
        <f>STOA!I63</f>
        <v>262.38</v>
      </c>
      <c r="AB63" s="75">
        <f>-STOA!O63</f>
        <v>-90</v>
      </c>
      <c r="AC63">
        <f t="shared" si="0"/>
        <v>16.973212911820433</v>
      </c>
      <c r="AD63">
        <f t="shared" si="1"/>
        <v>1363.3772527996691</v>
      </c>
      <c r="AE63">
        <f>'IDT-1'!C63</f>
        <v>0</v>
      </c>
      <c r="AF63" s="24"/>
      <c r="AG63">
        <f t="shared" si="2"/>
        <v>1363.3772527996691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-98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5.4825499999999998</v>
      </c>
      <c r="E64">
        <f>GT_NG!Q64</f>
        <v>7.9416428797970182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839.03041970898983</v>
      </c>
      <c r="P64" s="36">
        <v>58.36999999999999</v>
      </c>
      <c r="Q64" s="36">
        <v>18.837460231868427</v>
      </c>
      <c r="R64" s="38">
        <v>26.3</v>
      </c>
      <c r="S64" s="38">
        <v>0</v>
      </c>
      <c r="T64" s="37">
        <f>SUMPRODUCT(LTA!J64:AN64,LTA!J$101:AN$101,LTA!J$104:AN$104)</f>
        <v>210.37</v>
      </c>
      <c r="U64" s="37">
        <f>SUMPRODUCT(LTA!J64:AN64,LTA!J$102:AN$102,LTA!J$104:AN$104)</f>
        <v>113.53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-80</v>
      </c>
      <c r="AA64" s="75">
        <f>STOA!I64</f>
        <v>262.38</v>
      </c>
      <c r="AB64" s="75">
        <f>-STOA!O64</f>
        <v>-90</v>
      </c>
      <c r="AC64">
        <f t="shared" si="0"/>
        <v>16.756577509076283</v>
      </c>
      <c r="AD64">
        <f t="shared" si="1"/>
        <v>1361.0738882024132</v>
      </c>
      <c r="AE64">
        <f>'IDT-1'!C64</f>
        <v>0</v>
      </c>
      <c r="AF64" s="24"/>
      <c r="AG64">
        <f t="shared" si="2"/>
        <v>1361.0738882024132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-92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5.4825499999999998</v>
      </c>
      <c r="E65">
        <f>GT_NG!Q65</f>
        <v>7.9416428797970182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838.56258045950415</v>
      </c>
      <c r="P65" s="36">
        <v>58.36999999999999</v>
      </c>
      <c r="Q65" s="36">
        <v>18.837460231868427</v>
      </c>
      <c r="R65" s="38">
        <v>26.3</v>
      </c>
      <c r="S65" s="38">
        <v>0</v>
      </c>
      <c r="T65" s="37">
        <f>SUMPRODUCT(LTA!J65:AN65,LTA!J$101:AN$101,LTA!J$104:AN$104)</f>
        <v>202.16</v>
      </c>
      <c r="U65" s="37">
        <f>SUMPRODUCT(LTA!J65:AN65,LTA!J$102:AN$102,LTA!J$104:AN$104)</f>
        <v>113.66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-70</v>
      </c>
      <c r="AA65" s="75">
        <f>STOA!I65</f>
        <v>262.38</v>
      </c>
      <c r="AB65" s="75">
        <f>-STOA!O65</f>
        <v>-90</v>
      </c>
      <c r="AC65">
        <f t="shared" si="0"/>
        <v>16.841162819080324</v>
      </c>
      <c r="AD65">
        <f t="shared" si="1"/>
        <v>1334.4414636429235</v>
      </c>
      <c r="AE65">
        <f>'IDT-1'!C65</f>
        <v>0</v>
      </c>
      <c r="AF65" s="24"/>
      <c r="AG65">
        <f t="shared" si="2"/>
        <v>1334.4414636429235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-120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5.4825499999999998</v>
      </c>
      <c r="E66">
        <f>GT_NG!Q66</f>
        <v>7.9416428797970182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838.56258045950415</v>
      </c>
      <c r="P66" s="36">
        <v>58.36999999999999</v>
      </c>
      <c r="Q66" s="36">
        <v>18.837460231868427</v>
      </c>
      <c r="R66" s="38">
        <v>26.3</v>
      </c>
      <c r="S66" s="38">
        <v>0</v>
      </c>
      <c r="T66" s="37">
        <f>SUMPRODUCT(LTA!J66:AN66,LTA!J$101:AN$101,LTA!J$104:AN$104)</f>
        <v>189.17000000000002</v>
      </c>
      <c r="U66" s="37">
        <f>SUMPRODUCT(LTA!J66:AN66,LTA!J$102:AN$102,LTA!J$104:AN$104)</f>
        <v>113.88999999999999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-55</v>
      </c>
      <c r="AA66" s="75">
        <f>STOA!I66</f>
        <v>262.38</v>
      </c>
      <c r="AB66" s="75">
        <f>-STOA!O66</f>
        <v>-90</v>
      </c>
      <c r="AC66">
        <f t="shared" si="0"/>
        <v>16.684484181469351</v>
      </c>
      <c r="AD66">
        <f t="shared" si="1"/>
        <v>1326.8381422805348</v>
      </c>
      <c r="AE66">
        <f>'IDT-1'!C66</f>
        <v>0</v>
      </c>
      <c r="AF66" s="24"/>
      <c r="AG66">
        <f t="shared" si="2"/>
        <v>1326.8381422805348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-130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5.4825499999999998</v>
      </c>
      <c r="E67">
        <f>GT_NG!Q67</f>
        <v>7.9416428797970182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834.66098487516581</v>
      </c>
      <c r="P67" s="36">
        <v>58.36999999999999</v>
      </c>
      <c r="Q67" s="36">
        <v>18.837460231868427</v>
      </c>
      <c r="R67" s="38">
        <v>26.3</v>
      </c>
      <c r="S67" s="38">
        <v>0</v>
      </c>
      <c r="T67" s="37">
        <f>SUMPRODUCT(LTA!J67:AN67,LTA!J$101:AN$101,LTA!J$104:AN$104)</f>
        <v>175.16</v>
      </c>
      <c r="U67" s="37">
        <f>SUMPRODUCT(LTA!J67:AN67,LTA!J$102:AN$102,LTA!J$104:AN$104)</f>
        <v>114.16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-100</v>
      </c>
      <c r="AA67" s="75">
        <f>STOA!I67</f>
        <v>262.38</v>
      </c>
      <c r="AB67" s="75">
        <f>-STOA!O67</f>
        <v>-40</v>
      </c>
      <c r="AC67">
        <f t="shared" si="0"/>
        <v>16.52923814032717</v>
      </c>
      <c r="AD67">
        <f t="shared" si="1"/>
        <v>1309.3517927373384</v>
      </c>
      <c r="AE67">
        <f>'IDT-1'!C67</f>
        <v>-5.226</v>
      </c>
      <c r="AF67" s="24"/>
      <c r="AG67">
        <f t="shared" si="2"/>
        <v>1304.1257927373383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-135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5.4825499999999998</v>
      </c>
      <c r="E68">
        <f>GT_NG!Q68</f>
        <v>7.9416428797970182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837.03845334665937</v>
      </c>
      <c r="P68" s="36">
        <v>58.36999999999999</v>
      </c>
      <c r="Q68" s="36">
        <v>18.837460231868427</v>
      </c>
      <c r="R68" s="38">
        <v>26.3</v>
      </c>
      <c r="S68" s="38">
        <v>0</v>
      </c>
      <c r="T68" s="37">
        <f>SUMPRODUCT(LTA!J68:AN68,LTA!J$101:AN$101,LTA!J$104:AN$104)</f>
        <v>160.91</v>
      </c>
      <c r="U68" s="37">
        <f>SUMPRODUCT(LTA!J68:AN68,LTA!J$102:AN$102,LTA!J$104:AN$104)</f>
        <v>114.38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-80</v>
      </c>
      <c r="AA68" s="75">
        <f>STOA!I68</f>
        <v>262.38</v>
      </c>
      <c r="AB68" s="75">
        <f>-STOA!O68</f>
        <v>-40</v>
      </c>
      <c r="AC68">
        <f t="shared" ref="AC68:AC98" si="3">SUMIF(B68:AB68,"&gt;0")*$AC$2-SUMIF(B68:AB68,"&lt;0")*($AC$2/(1-$AC$2))+SUMIF(AI68:AR68,"&gt;0")*$AC$2-SUMIF(AI68:AR68,"&lt;0")*($AC$2/(1-$AC$2))</f>
        <v>16.337914587654364</v>
      </c>
      <c r="AD68">
        <f t="shared" ref="AD68:AD98" si="4">SUM(B68:AB68,AI68:AR68)-AC68</f>
        <v>1307.8905847615051</v>
      </c>
      <c r="AE68">
        <f>'IDT-1'!C68</f>
        <v>-13.733000000000001</v>
      </c>
      <c r="AF68" s="24"/>
      <c r="AG68">
        <f t="shared" ref="AG68:AG98" si="5">SUM(AD68:AF68)</f>
        <v>1294.1575847615052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-145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5.4825499999999998</v>
      </c>
      <c r="E69">
        <f>GT_NG!Q69</f>
        <v>7.9416428797970182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839.40745383515412</v>
      </c>
      <c r="P69" s="36">
        <v>58.36999999999999</v>
      </c>
      <c r="Q69" s="36">
        <v>18.837460231868427</v>
      </c>
      <c r="R69" s="38">
        <v>26.3</v>
      </c>
      <c r="S69" s="38">
        <v>0</v>
      </c>
      <c r="T69" s="37">
        <f>SUMPRODUCT(LTA!J69:AN69,LTA!J$101:AN$101,LTA!J$104:AN$104)</f>
        <v>144.82</v>
      </c>
      <c r="U69" s="37">
        <f>SUMPRODUCT(LTA!J69:AN69,LTA!J$102:AN$102,LTA!J$104:AN$104)</f>
        <v>114.58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-75</v>
      </c>
      <c r="AA69" s="75">
        <f>STOA!I69</f>
        <v>262.38</v>
      </c>
      <c r="AB69" s="75">
        <f>-STOA!O69</f>
        <v>-40</v>
      </c>
      <c r="AC69">
        <f t="shared" si="3"/>
        <v>16.263320429564089</v>
      </c>
      <c r="AD69">
        <f t="shared" si="4"/>
        <v>1289.4441794080897</v>
      </c>
      <c r="AE69">
        <f>'IDT-1'!C69</f>
        <v>-13.483000000000001</v>
      </c>
      <c r="AF69" s="24"/>
      <c r="AG69">
        <f t="shared" si="5"/>
        <v>1275.9611794080897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-155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5.4825499999999998</v>
      </c>
      <c r="E70">
        <f>GT_NG!Q70</f>
        <v>7.9416428797970182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844.57844699642351</v>
      </c>
      <c r="P70" s="36">
        <v>58.36999999999999</v>
      </c>
      <c r="Q70" s="36">
        <v>18.837460231868427</v>
      </c>
      <c r="R70" s="38">
        <v>23.967329545454547</v>
      </c>
      <c r="S70" s="38">
        <v>0</v>
      </c>
      <c r="T70" s="37">
        <f>SUMPRODUCT(LTA!J70:AN70,LTA!J$101:AN$101,LTA!J$104:AN$104)</f>
        <v>131.25</v>
      </c>
      <c r="U70" s="37">
        <f>SUMPRODUCT(LTA!J70:AN70,LTA!J$102:AN$102,LTA!J$104:AN$104)</f>
        <v>114.85999999999999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-80</v>
      </c>
      <c r="AA70" s="75">
        <f>STOA!I70</f>
        <v>262.38</v>
      </c>
      <c r="AB70" s="75">
        <f>-STOA!O70</f>
        <v>-40</v>
      </c>
      <c r="AC70">
        <f t="shared" si="3"/>
        <v>16.286761327171799</v>
      </c>
      <c r="AD70">
        <f t="shared" si="4"/>
        <v>1265.969061217206</v>
      </c>
      <c r="AE70">
        <f>'IDT-1'!C70</f>
        <v>0</v>
      </c>
      <c r="AF70" s="24"/>
      <c r="AG70">
        <f t="shared" si="5"/>
        <v>1265.969061217206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-163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5.4825499999999998</v>
      </c>
      <c r="E71">
        <f>GT_NG!Q71</f>
        <v>7.9416428797970182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850.79703565881096</v>
      </c>
      <c r="P71" s="36">
        <v>58.36999999999999</v>
      </c>
      <c r="Q71" s="36">
        <v>18.837460231868427</v>
      </c>
      <c r="R71" s="38">
        <v>22.62</v>
      </c>
      <c r="S71" s="38">
        <v>0</v>
      </c>
      <c r="T71" s="37">
        <f>SUMPRODUCT(LTA!J71:AN71,LTA!J$101:AN$101,LTA!J$104:AN$104)</f>
        <v>125.16000000000001</v>
      </c>
      <c r="U71" s="37">
        <f>SUMPRODUCT(LTA!J71:AN71,LTA!J$102:AN$102,LTA!J$104:AN$104)</f>
        <v>118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-65</v>
      </c>
      <c r="AA71" s="75">
        <f>STOA!I71</f>
        <v>204.34000000000003</v>
      </c>
      <c r="AB71" s="75">
        <f>-STOA!O71</f>
        <v>0</v>
      </c>
      <c r="AC71">
        <f t="shared" si="3"/>
        <v>15.313497521202263</v>
      </c>
      <c r="AD71">
        <f t="shared" si="4"/>
        <v>1264.8235841401086</v>
      </c>
      <c r="AE71">
        <f>'IDT-1'!C71</f>
        <v>0</v>
      </c>
      <c r="AF71" s="24"/>
      <c r="AG71">
        <f t="shared" si="5"/>
        <v>1264.8235841401086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-164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5.4825499999999998</v>
      </c>
      <c r="E72">
        <f>GT_NG!Q72</f>
        <v>7.9416428797970182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850.79703565881096</v>
      </c>
      <c r="P72" s="36">
        <v>58.36999999999999</v>
      </c>
      <c r="Q72" s="36">
        <v>18.837460231868427</v>
      </c>
      <c r="R72" s="38">
        <v>18.75</v>
      </c>
      <c r="S72" s="38">
        <v>0</v>
      </c>
      <c r="T72" s="37">
        <f>SUMPRODUCT(LTA!J72:AN72,LTA!J$101:AN$101,LTA!J$104:AN$104)</f>
        <v>108.96000000000001</v>
      </c>
      <c r="U72" s="37">
        <f>SUMPRODUCT(LTA!J72:AN72,LTA!J$102:AN$102,LTA!J$104:AN$104)</f>
        <v>117.91999999999999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-55</v>
      </c>
      <c r="AA72" s="75">
        <f>STOA!I72</f>
        <v>204.34000000000003</v>
      </c>
      <c r="AB72" s="75">
        <f>-STOA!O72</f>
        <v>0</v>
      </c>
      <c r="AC72">
        <f t="shared" si="3"/>
        <v>15.029639990935918</v>
      </c>
      <c r="AD72">
        <f t="shared" si="4"/>
        <v>1256.9574416703747</v>
      </c>
      <c r="AE72">
        <f>'IDT-1'!C72</f>
        <v>0</v>
      </c>
      <c r="AF72" s="24"/>
      <c r="AG72">
        <f t="shared" si="5"/>
        <v>1256.9574416703747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-162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5.4825499999999998</v>
      </c>
      <c r="E73">
        <f>GT_NG!Q73</f>
        <v>7.9416428797970182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846.18610986641966</v>
      </c>
      <c r="P73" s="36">
        <v>58.36999999999999</v>
      </c>
      <c r="Q73" s="36">
        <v>18.837460231868427</v>
      </c>
      <c r="R73" s="38">
        <v>11.350000000000001</v>
      </c>
      <c r="S73" s="38">
        <v>0</v>
      </c>
      <c r="T73" s="37">
        <f>SUMPRODUCT(LTA!J73:AN73,LTA!J$101:AN$101,LTA!J$104:AN$104)</f>
        <v>94.300000000000011</v>
      </c>
      <c r="U73" s="37">
        <f>SUMPRODUCT(LTA!J73:AN73,LTA!J$102:AN$102,LTA!J$104:AN$104)</f>
        <v>117.82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-45</v>
      </c>
      <c r="AA73" s="75">
        <f>STOA!I73</f>
        <v>204.34000000000003</v>
      </c>
      <c r="AB73" s="75">
        <f>-STOA!O73</f>
        <v>0</v>
      </c>
      <c r="AC73">
        <f t="shared" si="3"/>
        <v>14.652005803607748</v>
      </c>
      <c r="AD73">
        <f t="shared" si="4"/>
        <v>1246.5641500653112</v>
      </c>
      <c r="AE73">
        <f>'IDT-1'!C73</f>
        <v>0</v>
      </c>
      <c r="AF73" s="24"/>
      <c r="AG73">
        <f t="shared" si="5"/>
        <v>1246.5641500653112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-156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5.4825499999999998</v>
      </c>
      <c r="E74">
        <f>GT_NG!Q74</f>
        <v>7.9416428797970182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846.18610986641966</v>
      </c>
      <c r="P74" s="36">
        <v>58.36999999999999</v>
      </c>
      <c r="Q74" s="36">
        <v>18.837460231868427</v>
      </c>
      <c r="R74" s="38">
        <v>6.0026560424966799</v>
      </c>
      <c r="S74" s="38">
        <v>0</v>
      </c>
      <c r="T74" s="37">
        <f>SUMPRODUCT(LTA!J74:AN74,LTA!J$101:AN$101,LTA!J$104:AN$104)</f>
        <v>81.350000000000009</v>
      </c>
      <c r="U74" s="37">
        <f>SUMPRODUCT(LTA!J74:AN74,LTA!J$102:AN$102,LTA!J$104:AN$104)</f>
        <v>117.71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-35</v>
      </c>
      <c r="AA74" s="75">
        <f>STOA!I74</f>
        <v>204.34000000000003</v>
      </c>
      <c r="AB74" s="75">
        <f>-STOA!O74</f>
        <v>0</v>
      </c>
      <c r="AC74">
        <f t="shared" si="3"/>
        <v>14.392361774037571</v>
      </c>
      <c r="AD74">
        <f t="shared" si="4"/>
        <v>1239.4164501373782</v>
      </c>
      <c r="AE74">
        <f>'IDT-1'!C74</f>
        <v>0</v>
      </c>
      <c r="AF74" s="24"/>
      <c r="AG74">
        <f t="shared" si="5"/>
        <v>1239.4164501373782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-155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5.4825499999999998</v>
      </c>
      <c r="E75">
        <f>GT_NG!Q75</f>
        <v>8.0177608626704728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848.78648681683501</v>
      </c>
      <c r="P75" s="36">
        <v>58.36999999999999</v>
      </c>
      <c r="Q75" s="36">
        <v>18.837460231868427</v>
      </c>
      <c r="R75" s="38">
        <v>0</v>
      </c>
      <c r="S75" s="38">
        <v>0</v>
      </c>
      <c r="T75" s="37">
        <f>SUMPRODUCT(LTA!J75:AN75,LTA!J$101:AN$101,LTA!J$104:AN$104)</f>
        <v>70.040000000000006</v>
      </c>
      <c r="U75" s="37">
        <f>SUMPRODUCT(LTA!J75:AN75,LTA!J$102:AN$102,LTA!J$104:AN$104)</f>
        <v>122.88999999999999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-75</v>
      </c>
      <c r="AA75" s="75">
        <f>STOA!I75</f>
        <v>240.84000000000003</v>
      </c>
      <c r="AB75" s="75">
        <f>-STOA!O75</f>
        <v>0</v>
      </c>
      <c r="AC75">
        <f t="shared" si="3"/>
        <v>15.145278952563872</v>
      </c>
      <c r="AD75">
        <f t="shared" si="4"/>
        <v>1207.7073718496445</v>
      </c>
      <c r="AE75">
        <f>'IDT-1'!C75</f>
        <v>0</v>
      </c>
      <c r="AF75" s="24"/>
      <c r="AG75">
        <f t="shared" si="5"/>
        <v>1207.7073718496445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-173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5.4825499999999998</v>
      </c>
      <c r="E76">
        <f>GT_NG!Q76</f>
        <v>8.0177608626704728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849.5501652571993</v>
      </c>
      <c r="P76" s="36">
        <v>58.36999999999999</v>
      </c>
      <c r="Q76" s="36">
        <v>18.837460231868427</v>
      </c>
      <c r="R76" s="38">
        <v>0</v>
      </c>
      <c r="S76" s="38">
        <v>0</v>
      </c>
      <c r="T76" s="37">
        <f>SUMPRODUCT(LTA!J76:AN76,LTA!J$101:AN$101,LTA!J$104:AN$104)</f>
        <v>66.81</v>
      </c>
      <c r="U76" s="37">
        <f>SUMPRODUCT(LTA!J76:AN76,LTA!J$102:AN$102,LTA!J$104:AN$104)</f>
        <v>122.75999999999999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-75</v>
      </c>
      <c r="AA76" s="75">
        <f>STOA!I76</f>
        <v>240.84000000000003</v>
      </c>
      <c r="AB76" s="75">
        <f>-STOA!O76</f>
        <v>0</v>
      </c>
      <c r="AC76">
        <f t="shared" si="3"/>
        <v>15.113553195316884</v>
      </c>
      <c r="AD76">
        <f t="shared" si="4"/>
        <v>1206.1427760472557</v>
      </c>
      <c r="AE76">
        <f>'IDT-1'!C76</f>
        <v>0</v>
      </c>
      <c r="AF76" s="24"/>
      <c r="AG76">
        <f t="shared" si="5"/>
        <v>1206.1427760472557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-172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5.4825499999999998</v>
      </c>
      <c r="E77">
        <f>GT_NG!Q77</f>
        <v>8.0177608626704728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851.8147239836976</v>
      </c>
      <c r="P77" s="36">
        <v>58.36999999999999</v>
      </c>
      <c r="Q77" s="36">
        <v>18.837460231868427</v>
      </c>
      <c r="R77" s="38">
        <v>0</v>
      </c>
      <c r="S77" s="38">
        <v>0</v>
      </c>
      <c r="T77" s="37">
        <f>SUMPRODUCT(LTA!J77:AN77,LTA!J$101:AN$101,LTA!J$104:AN$104)</f>
        <v>59.03</v>
      </c>
      <c r="U77" s="37">
        <f>SUMPRODUCT(LTA!J77:AN77,LTA!J$102:AN$102,LTA!J$104:AN$104)</f>
        <v>122.63999999999999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-75</v>
      </c>
      <c r="AA77" s="75">
        <f>STOA!I77</f>
        <v>240.84000000000003</v>
      </c>
      <c r="AB77" s="75">
        <f>-STOA!O77</f>
        <v>0</v>
      </c>
      <c r="AC77">
        <f t="shared" si="3"/>
        <v>15.285914500164949</v>
      </c>
      <c r="AD77">
        <f t="shared" si="4"/>
        <v>1175.3349734689059</v>
      </c>
      <c r="AE77">
        <f>'IDT-1'!C77</f>
        <v>0</v>
      </c>
      <c r="AF77" s="24"/>
      <c r="AG77">
        <f t="shared" si="5"/>
        <v>1175.3349734689059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-197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5.4825499999999998</v>
      </c>
      <c r="E78">
        <f>GT_NG!Q78</f>
        <v>8.0177608626704728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853.12483495128936</v>
      </c>
      <c r="P78" s="36">
        <v>58.36999999999999</v>
      </c>
      <c r="Q78" s="36">
        <v>18.837460231868427</v>
      </c>
      <c r="R78" s="38">
        <v>0</v>
      </c>
      <c r="S78" s="38">
        <v>0</v>
      </c>
      <c r="T78" s="37">
        <f>SUMPRODUCT(LTA!J78:AN78,LTA!J$101:AN$101,LTA!J$104:AN$104)</f>
        <v>53.7</v>
      </c>
      <c r="U78" s="37">
        <f>SUMPRODUCT(LTA!J78:AN78,LTA!J$102:AN$102,LTA!J$104:AN$104)</f>
        <v>122.5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-70</v>
      </c>
      <c r="AA78" s="75">
        <f>STOA!I78</f>
        <v>240.84000000000003</v>
      </c>
      <c r="AB78" s="75">
        <f>-STOA!O78</f>
        <v>0</v>
      </c>
      <c r="AC78">
        <f t="shared" si="3"/>
        <v>15.26706373172415</v>
      </c>
      <c r="AD78">
        <f t="shared" si="4"/>
        <v>1169.1939352049385</v>
      </c>
      <c r="AE78">
        <f>'IDT-1'!C78</f>
        <v>0</v>
      </c>
      <c r="AF78" s="24"/>
      <c r="AG78">
        <f t="shared" si="5"/>
        <v>1169.1939352049385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-204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5.4825499999999998</v>
      </c>
      <c r="E79">
        <f>GT_NG!Q79</f>
        <v>8.0172148785736237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862.66029150822783</v>
      </c>
      <c r="P79" s="36">
        <v>58.36999999999999</v>
      </c>
      <c r="Q79" s="36">
        <v>18.837460231868427</v>
      </c>
      <c r="R79" s="38">
        <v>0</v>
      </c>
      <c r="S79" s="38">
        <v>0</v>
      </c>
      <c r="T79" s="37">
        <f>SUMPRODUCT(LTA!J79:AN79,LTA!J$101:AN$101,LTA!J$104:AN$104)</f>
        <v>48.480000000000004</v>
      </c>
      <c r="U79" s="37">
        <f>SUMPRODUCT(LTA!J79:AN79,LTA!J$102:AN$102,LTA!J$104:AN$104)</f>
        <v>122.02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-50</v>
      </c>
      <c r="AA79" s="75">
        <f>STOA!I79</f>
        <v>240.84000000000003</v>
      </c>
      <c r="AB79" s="75">
        <f>-STOA!O79</f>
        <v>0</v>
      </c>
      <c r="AC79">
        <f t="shared" si="3"/>
        <v>15.327445327331738</v>
      </c>
      <c r="AD79">
        <f t="shared" si="4"/>
        <v>1169.9684641821721</v>
      </c>
      <c r="AE79">
        <f>'IDT-1'!C79</f>
        <v>0</v>
      </c>
      <c r="AF79" s="24"/>
      <c r="AG79">
        <f t="shared" si="5"/>
        <v>1169.9684641821721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-227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5.4825499999999998</v>
      </c>
      <c r="E80">
        <f>GT_NG!Q80</f>
        <v>8.0172148785736237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862.66029150822783</v>
      </c>
      <c r="P80" s="36">
        <v>58.36999999999999</v>
      </c>
      <c r="Q80" s="36">
        <v>18.837460231868427</v>
      </c>
      <c r="R80" s="38">
        <v>0</v>
      </c>
      <c r="S80" s="38">
        <v>0</v>
      </c>
      <c r="T80" s="37">
        <f>SUMPRODUCT(LTA!J80:AN80,LTA!J$101:AN$101,LTA!J$104:AN$104)</f>
        <v>46</v>
      </c>
      <c r="U80" s="37">
        <f>SUMPRODUCT(LTA!J80:AN80,LTA!J$102:AN$102,LTA!J$104:AN$104)</f>
        <v>121.53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-45</v>
      </c>
      <c r="AA80" s="75">
        <f>STOA!I80</f>
        <v>240.84000000000003</v>
      </c>
      <c r="AB80" s="75">
        <f>-STOA!O80</f>
        <v>0</v>
      </c>
      <c r="AC80">
        <f t="shared" si="3"/>
        <v>15.336821837420521</v>
      </c>
      <c r="AD80">
        <f t="shared" si="4"/>
        <v>1162.9890876720835</v>
      </c>
      <c r="AE80">
        <f>'IDT-1'!C80</f>
        <v>0</v>
      </c>
      <c r="AF80" s="24"/>
      <c r="AG80">
        <f t="shared" si="5"/>
        <v>1162.9890876720835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-236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5.4825499999999998</v>
      </c>
      <c r="E81">
        <f>GT_NG!Q81</f>
        <v>8.0172148785736237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862.66029150822783</v>
      </c>
      <c r="P81" s="36">
        <v>58.36999999999999</v>
      </c>
      <c r="Q81" s="36">
        <v>18.837460231868427</v>
      </c>
      <c r="R81" s="38">
        <v>0</v>
      </c>
      <c r="S81" s="38">
        <v>0</v>
      </c>
      <c r="T81" s="37">
        <f>SUMPRODUCT(LTA!J81:AN81,LTA!J$101:AN$101,LTA!J$104:AN$104)</f>
        <v>44.72</v>
      </c>
      <c r="U81" s="37">
        <f>SUMPRODUCT(LTA!J81:AN81,LTA!J$102:AN$102,LTA!J$104:AN$104)</f>
        <v>121.14999999999999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-40</v>
      </c>
      <c r="AA81" s="75">
        <f>STOA!I81</f>
        <v>240.84000000000003</v>
      </c>
      <c r="AB81" s="75">
        <f>-STOA!O81</f>
        <v>0</v>
      </c>
      <c r="AC81">
        <f t="shared" si="3"/>
        <v>15.366604475031501</v>
      </c>
      <c r="AD81">
        <f t="shared" si="4"/>
        <v>1156.2993050344728</v>
      </c>
      <c r="AE81">
        <f>'IDT-1'!C81</f>
        <v>0</v>
      </c>
      <c r="AF81" s="24"/>
      <c r="AG81">
        <f t="shared" si="5"/>
        <v>1156.2993050344728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-246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5.4825499999999998</v>
      </c>
      <c r="E82">
        <f>GT_NG!Q82</f>
        <v>8.0172148785736237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862.50295056531093</v>
      </c>
      <c r="P82" s="36">
        <v>58.36999999999999</v>
      </c>
      <c r="Q82" s="36">
        <v>18.837460231868427</v>
      </c>
      <c r="R82" s="38">
        <v>0</v>
      </c>
      <c r="S82" s="38">
        <v>0</v>
      </c>
      <c r="T82" s="37">
        <f>SUMPRODUCT(LTA!J82:AN82,LTA!J$101:AN$101,LTA!J$104:AN$104)</f>
        <v>43.61</v>
      </c>
      <c r="U82" s="37">
        <f>SUMPRODUCT(LTA!J82:AN82,LTA!J$102:AN$102,LTA!J$104:AN$104)</f>
        <v>120.91999999999999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-45</v>
      </c>
      <c r="AA82" s="75">
        <f>STOA!I82</f>
        <v>240.84000000000003</v>
      </c>
      <c r="AB82" s="75">
        <f>-STOA!O82</f>
        <v>0</v>
      </c>
      <c r="AC82">
        <f t="shared" si="3"/>
        <v>15.388940384822609</v>
      </c>
      <c r="AD82">
        <f t="shared" si="4"/>
        <v>1150.7796281817643</v>
      </c>
      <c r="AE82">
        <f>'IDT-1'!C82</f>
        <v>0</v>
      </c>
      <c r="AF82" s="24"/>
      <c r="AG82">
        <f t="shared" si="5"/>
        <v>1150.7796281817643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-245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5.4825499999999998</v>
      </c>
      <c r="E83">
        <f>GT_NG!Q83</f>
        <v>8.0172148785736237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862.43294976781988</v>
      </c>
      <c r="P83" s="36">
        <v>58.36999999999999</v>
      </c>
      <c r="Q83" s="36">
        <v>18.837460231868427</v>
      </c>
      <c r="R83" s="38">
        <v>0</v>
      </c>
      <c r="S83" s="38">
        <v>0</v>
      </c>
      <c r="T83" s="37">
        <f>SUMPRODUCT(LTA!J83:AN83,LTA!J$101:AN$101,LTA!J$104:AN$104)</f>
        <v>39.1</v>
      </c>
      <c r="U83" s="37">
        <f>SUMPRODUCT(LTA!J83:AN83,LTA!J$102:AN$102,LTA!J$104:AN$104)</f>
        <v>120.53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-30</v>
      </c>
      <c r="AA83" s="75">
        <f>STOA!I83</f>
        <v>240.84000000000003</v>
      </c>
      <c r="AB83" s="75">
        <f>-STOA!O83</f>
        <v>0</v>
      </c>
      <c r="AC83">
        <f t="shared" si="3"/>
        <v>15.212032464971758</v>
      </c>
      <c r="AD83">
        <f t="shared" si="4"/>
        <v>1160.9865353041241</v>
      </c>
      <c r="AE83">
        <f>'IDT-1'!C83</f>
        <v>-21.167999999999999</v>
      </c>
      <c r="AF83" s="24"/>
      <c r="AG83">
        <f t="shared" si="5"/>
        <v>1139.8185353041242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-245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5.4825499999999998</v>
      </c>
      <c r="E84">
        <f>GT_NG!Q84</f>
        <v>8.0172148785736237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863.03834803579491</v>
      </c>
      <c r="P84" s="36">
        <v>58.36999999999999</v>
      </c>
      <c r="Q84" s="36">
        <v>18.837460231868427</v>
      </c>
      <c r="R84" s="38">
        <v>0</v>
      </c>
      <c r="S84" s="38">
        <v>0</v>
      </c>
      <c r="T84" s="37">
        <f>SUMPRODUCT(LTA!J84:AN84,LTA!J$101:AN$101,LTA!J$104:AN$104)</f>
        <v>37.89</v>
      </c>
      <c r="U84" s="37">
        <f>SUMPRODUCT(LTA!J84:AN84,LTA!J$102:AN$102,LTA!J$104:AN$104)</f>
        <v>120.08999999999999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-25</v>
      </c>
      <c r="AA84" s="75">
        <f>STOA!I84</f>
        <v>240.84000000000003</v>
      </c>
      <c r="AB84" s="75">
        <f>-STOA!O84</f>
        <v>0</v>
      </c>
      <c r="AC84">
        <f t="shared" si="3"/>
        <v>15.176205587163356</v>
      </c>
      <c r="AD84">
        <f t="shared" si="4"/>
        <v>1162.9777604499079</v>
      </c>
      <c r="AE84">
        <f>'IDT-1'!C84</f>
        <v>-28.364999999999998</v>
      </c>
      <c r="AF84" s="24"/>
      <c r="AG84">
        <f t="shared" si="5"/>
        <v>1134.6127604499079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-247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5.4825499999999998</v>
      </c>
      <c r="E85">
        <f>GT_NG!Q85</f>
        <v>8.0172148785736237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862.85255299878906</v>
      </c>
      <c r="P85" s="36">
        <v>58.36999999999999</v>
      </c>
      <c r="Q85" s="36">
        <v>18.837460231868427</v>
      </c>
      <c r="R85" s="38">
        <v>0</v>
      </c>
      <c r="S85" s="38">
        <v>0</v>
      </c>
      <c r="T85" s="37">
        <f>SUMPRODUCT(LTA!J85:AN85,LTA!J$101:AN$101,LTA!J$104:AN$104)</f>
        <v>36.58</v>
      </c>
      <c r="U85" s="37">
        <f>SUMPRODUCT(LTA!J85:AN85,LTA!J$102:AN$102,LTA!J$104:AN$104)</f>
        <v>119.39999999999999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</v>
      </c>
      <c r="AA85" s="75">
        <f>STOA!I85</f>
        <v>240.84000000000003</v>
      </c>
      <c r="AB85" s="75">
        <f>-STOA!O85</f>
        <v>0</v>
      </c>
      <c r="AC85">
        <f t="shared" si="3"/>
        <v>14.863992382605257</v>
      </c>
      <c r="AD85">
        <f t="shared" si="4"/>
        <v>1194.1041786174603</v>
      </c>
      <c r="AE85">
        <f>'IDT-1'!C85</f>
        <v>-39.372999999999998</v>
      </c>
      <c r="AF85" s="24"/>
      <c r="AG85">
        <f t="shared" si="5"/>
        <v>1154.7311786174603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-229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5.4825499999999998</v>
      </c>
      <c r="E86">
        <f>GT_NG!Q86</f>
        <v>8.0172148785736237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856.62730410225458</v>
      </c>
      <c r="P86" s="36">
        <v>58.36999999999999</v>
      </c>
      <c r="Q86" s="36">
        <v>18.837460231868427</v>
      </c>
      <c r="R86" s="38">
        <v>0</v>
      </c>
      <c r="S86" s="38">
        <v>0</v>
      </c>
      <c r="T86" s="37">
        <f>SUMPRODUCT(LTA!J86:AN86,LTA!J$101:AN$101,LTA!J$104:AN$104)</f>
        <v>29.12</v>
      </c>
      <c r="U86" s="37">
        <f>SUMPRODUCT(LTA!J86:AN86,LTA!J$102:AN$102,LTA!J$104:AN$104)</f>
        <v>118.57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240.84000000000003</v>
      </c>
      <c r="AB86" s="75">
        <f>-STOA!O86</f>
        <v>0</v>
      </c>
      <c r="AC86">
        <f t="shared" si="3"/>
        <v>14.576451896916234</v>
      </c>
      <c r="AD86">
        <f t="shared" si="4"/>
        <v>1197.8764702066142</v>
      </c>
      <c r="AE86">
        <f>'IDT-1'!C86</f>
        <v>-45</v>
      </c>
      <c r="AF86" s="24"/>
      <c r="AG86">
        <f t="shared" si="5"/>
        <v>1152.8764702066142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-221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5.4825499999999998</v>
      </c>
      <c r="E87">
        <f>GT_NG!Q87</f>
        <v>8.0172148785736237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856.79510755271269</v>
      </c>
      <c r="P87" s="36">
        <v>58.36999999999999</v>
      </c>
      <c r="Q87" s="36">
        <v>18.837460231868427</v>
      </c>
      <c r="R87" s="38">
        <v>0</v>
      </c>
      <c r="S87" s="38">
        <v>0</v>
      </c>
      <c r="T87" s="37">
        <f>SUMPRODUCT(LTA!J87:AN87,LTA!J$101:AN$101,LTA!J$104:AN$104)</f>
        <v>28.53</v>
      </c>
      <c r="U87" s="37">
        <f>SUMPRODUCT(LTA!J87:AN87,LTA!J$102:AN$102,LTA!J$104:AN$104)</f>
        <v>115.21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284.37</v>
      </c>
      <c r="AB87" s="75">
        <f>-STOA!O87</f>
        <v>0</v>
      </c>
      <c r="AC87">
        <f t="shared" si="3"/>
        <v>14.340276150815377</v>
      </c>
      <c r="AD87">
        <f t="shared" si="4"/>
        <v>1303.8604494031736</v>
      </c>
      <c r="AE87">
        <f>'IDT-1'!C87</f>
        <v>-90</v>
      </c>
      <c r="AF87" s="24"/>
      <c r="AG87">
        <f t="shared" si="5"/>
        <v>1213.8604494031736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-155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5.4825499999999998</v>
      </c>
      <c r="E88">
        <f>GT_NG!Q88</f>
        <v>8.0172148785736237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856.79510755271269</v>
      </c>
      <c r="P88" s="36">
        <v>58.36999999999999</v>
      </c>
      <c r="Q88" s="36">
        <v>18.837460231868427</v>
      </c>
      <c r="R88" s="38">
        <v>0</v>
      </c>
      <c r="S88" s="38">
        <v>0</v>
      </c>
      <c r="T88" s="37">
        <f>SUMPRODUCT(LTA!J88:AN88,LTA!J$101:AN$101,LTA!J$104:AN$104)</f>
        <v>27.79</v>
      </c>
      <c r="U88" s="37">
        <f>SUMPRODUCT(LTA!J88:AN88,LTA!J$102:AN$102,LTA!J$104:AN$104)</f>
        <v>114.91999999999999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284.37</v>
      </c>
      <c r="AB88" s="75">
        <f>-STOA!O88</f>
        <v>0</v>
      </c>
      <c r="AC88">
        <f t="shared" si="3"/>
        <v>14.286821513204401</v>
      </c>
      <c r="AD88">
        <f t="shared" si="4"/>
        <v>1307.8839040407847</v>
      </c>
      <c r="AE88">
        <f>'IDT-1'!C88</f>
        <v>-80</v>
      </c>
      <c r="AF88" s="24"/>
      <c r="AG88">
        <f t="shared" si="5"/>
        <v>1227.8839040407847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5.4825499999999998</v>
      </c>
      <c r="E89">
        <f>GT_NG!Q89</f>
        <v>8.0172148785736237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856.79510755271269</v>
      </c>
      <c r="P89" s="36">
        <v>58.36999999999999</v>
      </c>
      <c r="Q89" s="36">
        <v>18.837460231868427</v>
      </c>
      <c r="R89" s="38">
        <v>0</v>
      </c>
      <c r="S89" s="38">
        <v>0</v>
      </c>
      <c r="T89" s="37">
        <f>SUMPRODUCT(LTA!J89:AN89,LTA!J$101:AN$101,LTA!J$104:AN$104)</f>
        <v>27.04</v>
      </c>
      <c r="U89" s="37">
        <f>SUMPRODUCT(LTA!J89:AN89,LTA!J$102:AN$102,LTA!J$104:AN$104)</f>
        <v>114.60999999999999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284.37</v>
      </c>
      <c r="AB89" s="75">
        <f>-STOA!O89</f>
        <v>0</v>
      </c>
      <c r="AC89">
        <f t="shared" si="3"/>
        <v>13.957880922405367</v>
      </c>
      <c r="AD89">
        <f t="shared" si="4"/>
        <v>1343.1528446315833</v>
      </c>
      <c r="AE89">
        <f>'IDT-1'!C89</f>
        <v>-55</v>
      </c>
      <c r="AF89" s="24"/>
      <c r="AG89">
        <f t="shared" si="5"/>
        <v>1288.1528446315833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-114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5.4825499999999998</v>
      </c>
      <c r="E90">
        <f>GT_NG!Q90</f>
        <v>8.0172148785736237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861.39391012124725</v>
      </c>
      <c r="P90" s="36">
        <v>58.36999999999999</v>
      </c>
      <c r="Q90" s="36">
        <v>18.837460231868427</v>
      </c>
      <c r="R90" s="38">
        <v>0</v>
      </c>
      <c r="S90" s="38">
        <v>0</v>
      </c>
      <c r="T90" s="37">
        <f>SUMPRODUCT(LTA!J90:AN90,LTA!J$101:AN$101,LTA!J$104:AN$104)</f>
        <v>26.77</v>
      </c>
      <c r="U90" s="37">
        <f>SUMPRODUCT(LTA!J90:AN90,LTA!J$102:AN$102,LTA!J$104:AN$104)</f>
        <v>114.11999999999999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284.37</v>
      </c>
      <c r="AB90" s="75">
        <f>-STOA!O90</f>
        <v>0</v>
      </c>
      <c r="AC90">
        <f t="shared" si="3"/>
        <v>14.009418640052861</v>
      </c>
      <c r="AD90">
        <f t="shared" si="4"/>
        <v>1344.9401094824702</v>
      </c>
      <c r="AE90">
        <f>'IDT-1'!C90</f>
        <v>-30</v>
      </c>
      <c r="AF90" s="24"/>
      <c r="AG90">
        <f t="shared" si="5"/>
        <v>1314.9401094824702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-116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5.4825499999999998</v>
      </c>
      <c r="E91">
        <f>GT_NG!Q91</f>
        <v>8.0172148785736237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861.67581010443598</v>
      </c>
      <c r="P91" s="36">
        <v>58.36999999999999</v>
      </c>
      <c r="Q91" s="36">
        <v>18.837460231868427</v>
      </c>
      <c r="R91" s="38">
        <v>0</v>
      </c>
      <c r="S91" s="38">
        <v>0</v>
      </c>
      <c r="T91" s="37">
        <f>SUMPRODUCT(LTA!J91:AN91,LTA!J$101:AN$101,LTA!J$104:AN$104)</f>
        <v>27.08</v>
      </c>
      <c r="U91" s="37">
        <f>SUMPRODUCT(LTA!J91:AN91,LTA!J$102:AN$102,LTA!J$104:AN$104)</f>
        <v>113.83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322.38</v>
      </c>
      <c r="AB91" s="75">
        <f>-STOA!O91</f>
        <v>0</v>
      </c>
      <c r="AC91">
        <f t="shared" si="3"/>
        <v>14.284416467249557</v>
      </c>
      <c r="AD91">
        <f t="shared" si="4"/>
        <v>1389.9770116384627</v>
      </c>
      <c r="AE91">
        <f>'IDT-1'!C91</f>
        <v>-45</v>
      </c>
      <c r="AF91" s="24"/>
      <c r="AG91">
        <f t="shared" si="5"/>
        <v>1344.9770116384627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-109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5.4825499999999998</v>
      </c>
      <c r="E92">
        <f>GT_NG!Q92</f>
        <v>8.0172148785736237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861.83383004641405</v>
      </c>
      <c r="P92" s="36">
        <v>58.36999999999999</v>
      </c>
      <c r="Q92" s="36">
        <v>18.837460231868427</v>
      </c>
      <c r="R92" s="38">
        <v>0</v>
      </c>
      <c r="S92" s="38">
        <v>0</v>
      </c>
      <c r="T92" s="37">
        <f>SUMPRODUCT(LTA!J92:AN92,LTA!J$101:AN$101,LTA!J$104:AN$104)</f>
        <v>30.44</v>
      </c>
      <c r="U92" s="37">
        <f>SUMPRODUCT(LTA!J92:AN92,LTA!J$102:AN$102,LTA!J$104:AN$104)</f>
        <v>113.58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322.38</v>
      </c>
      <c r="AB92" s="75">
        <f>-STOA!O92</f>
        <v>0</v>
      </c>
      <c r="AC92">
        <f t="shared" si="3"/>
        <v>14.339809425305548</v>
      </c>
      <c r="AD92">
        <f t="shared" si="4"/>
        <v>1390.1896386223846</v>
      </c>
      <c r="AE92">
        <f>'IDT-1'!C92</f>
        <v>-20</v>
      </c>
      <c r="AF92" s="24"/>
      <c r="AG92">
        <f t="shared" si="5"/>
        <v>1370.1896386223846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-112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5.4825499999999998</v>
      </c>
      <c r="E93">
        <f>GT_NG!Q93</f>
        <v>8.0172148785736237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860.23170726641399</v>
      </c>
      <c r="P93" s="36">
        <v>58.36999999999999</v>
      </c>
      <c r="Q93" s="36">
        <v>18.837460231868427</v>
      </c>
      <c r="R93" s="38">
        <v>0</v>
      </c>
      <c r="S93" s="38">
        <v>0</v>
      </c>
      <c r="T93" s="37">
        <f>SUMPRODUCT(LTA!J93:AN93,LTA!J$101:AN$101,LTA!J$104:AN$104)</f>
        <v>30.18</v>
      </c>
      <c r="U93" s="37">
        <f>SUMPRODUCT(LTA!J93:AN93,LTA!J$102:AN$102,LTA!J$104:AN$104)</f>
        <v>113.25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322.38</v>
      </c>
      <c r="AB93" s="75">
        <f>-STOA!O93</f>
        <v>0</v>
      </c>
      <c r="AC93">
        <f t="shared" si="3"/>
        <v>13.90324675129837</v>
      </c>
      <c r="AD93">
        <f t="shared" si="4"/>
        <v>1435.4340785163918</v>
      </c>
      <c r="AE93">
        <f>'IDT-1'!C93</f>
        <v>0</v>
      </c>
      <c r="AF93" s="24"/>
      <c r="AG93">
        <f t="shared" si="5"/>
        <v>1435.4340785163918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-65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5.4825499999999998</v>
      </c>
      <c r="E94">
        <f>GT_NG!Q94</f>
        <v>8.0167014613778704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860.23298247329978</v>
      </c>
      <c r="P94" s="36">
        <v>58.36999999999999</v>
      </c>
      <c r="Q94" s="36">
        <v>18.837460231868427</v>
      </c>
      <c r="R94" s="38">
        <v>0</v>
      </c>
      <c r="S94" s="38">
        <v>0</v>
      </c>
      <c r="T94" s="37">
        <f>SUMPRODUCT(LTA!J94:AN94,LTA!J$101:AN$101,LTA!J$104:AN$104)</f>
        <v>29.99</v>
      </c>
      <c r="U94" s="37">
        <f>SUMPRODUCT(LTA!J94:AN94,LTA!J$102:AN$102,LTA!J$104:AN$104)</f>
        <v>114.63999999999999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322.38</v>
      </c>
      <c r="AB94" s="75">
        <f>-STOA!O94</f>
        <v>0</v>
      </c>
      <c r="AC94">
        <f t="shared" si="3"/>
        <v>13.674104011948369</v>
      </c>
      <c r="AD94">
        <f t="shared" si="4"/>
        <v>1463.863983045432</v>
      </c>
      <c r="AE94">
        <f>'IDT-1'!C94</f>
        <v>0</v>
      </c>
      <c r="AF94" s="24"/>
      <c r="AG94">
        <f t="shared" si="5"/>
        <v>1463.863983045432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-38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5.4825499999999998</v>
      </c>
      <c r="E95">
        <f>GT_NG!Q95</f>
        <v>8.0167014613778704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857.59003274508041</v>
      </c>
      <c r="P95" s="36">
        <v>58.36999999999999</v>
      </c>
      <c r="Q95" s="36">
        <v>18.837460231868427</v>
      </c>
      <c r="R95" s="38">
        <v>0</v>
      </c>
      <c r="S95" s="38">
        <v>0</v>
      </c>
      <c r="T95" s="37">
        <f>SUMPRODUCT(LTA!J95:AN95,LTA!J$101:AN$101,LTA!J$104:AN$104)</f>
        <v>30.06</v>
      </c>
      <c r="U95" s="37">
        <f>SUMPRODUCT(LTA!J95:AN95,LTA!J$102:AN$102,LTA!J$104:AN$104)</f>
        <v>114.16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322.38</v>
      </c>
      <c r="AB95" s="75">
        <f>-STOA!O95</f>
        <v>0</v>
      </c>
      <c r="AC95">
        <f t="shared" si="3"/>
        <v>13.451919248851741</v>
      </c>
      <c r="AD95">
        <f t="shared" si="4"/>
        <v>1483.0332180803091</v>
      </c>
      <c r="AE95">
        <f>'IDT-1'!C95</f>
        <v>0</v>
      </c>
      <c r="AF95" s="24"/>
      <c r="AG95">
        <f t="shared" si="5"/>
        <v>1483.0332180803091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-16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5.4825499999999998</v>
      </c>
      <c r="E96">
        <f>GT_NG!Q96</f>
        <v>8.0167014613778704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857.23630268476518</v>
      </c>
      <c r="P96" s="36">
        <v>58.36999999999999</v>
      </c>
      <c r="Q96" s="36">
        <v>18.837460231868427</v>
      </c>
      <c r="R96" s="38">
        <v>0</v>
      </c>
      <c r="S96" s="38">
        <v>0</v>
      </c>
      <c r="T96" s="37">
        <f>SUMPRODUCT(LTA!J96:AN96,LTA!J$101:AN$101,LTA!J$104:AN$104)</f>
        <v>30.21</v>
      </c>
      <c r="U96" s="37">
        <f>SUMPRODUCT(LTA!J96:AN96,LTA!J$102:AN$102,LTA!J$104:AN$104)</f>
        <v>114.03999999999999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322.38</v>
      </c>
      <c r="AB96" s="75">
        <f>-STOA!O96</f>
        <v>0</v>
      </c>
      <c r="AC96">
        <f t="shared" si="3"/>
        <v>13.360289149099016</v>
      </c>
      <c r="AD96">
        <f t="shared" si="4"/>
        <v>1492.8011181197467</v>
      </c>
      <c r="AE96">
        <f>'IDT-1'!C96</f>
        <v>0</v>
      </c>
      <c r="AF96" s="24"/>
      <c r="AG96">
        <f t="shared" si="5"/>
        <v>1492.8011181197467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5.4825499999999998</v>
      </c>
      <c r="E97">
        <f>GT_NG!Q97</f>
        <v>8.0167014613778704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855.33763312662268</v>
      </c>
      <c r="P97" s="36">
        <v>58.36999999999999</v>
      </c>
      <c r="Q97" s="36">
        <v>18.837460231868427</v>
      </c>
      <c r="R97" s="38">
        <v>0</v>
      </c>
      <c r="S97" s="38">
        <v>0</v>
      </c>
      <c r="T97" s="37">
        <f>SUMPRODUCT(LTA!J97:AN97,LTA!J$101:AN$101,LTA!J$104:AN$104)</f>
        <v>33.44</v>
      </c>
      <c r="U97" s="37">
        <f>SUMPRODUCT(LTA!J97:AN97,LTA!J$102:AN$102,LTA!J$104:AN$104)</f>
        <v>113.86999999999999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322.38</v>
      </c>
      <c r="AB97" s="75">
        <f>-STOA!O97</f>
        <v>0</v>
      </c>
      <c r="AC97">
        <f t="shared" si="3"/>
        <v>13.31724009185419</v>
      </c>
      <c r="AD97">
        <f t="shared" si="4"/>
        <v>1500.0054976188489</v>
      </c>
      <c r="AE97">
        <f>'IDT-1'!C97</f>
        <v>0</v>
      </c>
      <c r="AF97" s="24"/>
      <c r="AG97">
        <f t="shared" si="5"/>
        <v>1500.0054976188489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5.4825499999999998</v>
      </c>
      <c r="E98">
        <f>GT_NG!Q98</f>
        <v>8.0167014613778704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855.42129759924751</v>
      </c>
      <c r="P98" s="36">
        <v>58.36999999999999</v>
      </c>
      <c r="Q98" s="36">
        <v>18.837460231868427</v>
      </c>
      <c r="R98" s="38">
        <v>0</v>
      </c>
      <c r="S98" s="38">
        <v>0</v>
      </c>
      <c r="T98" s="37">
        <f>SUMPRODUCT(LTA!J98:AN98,LTA!J$101:AN$101,LTA!J$104:AN$104)</f>
        <v>33.340000000000003</v>
      </c>
      <c r="U98" s="37">
        <f>SUMPRODUCT(LTA!J98:AN98,LTA!J$102:AN$102,LTA!J$104:AN$104)</f>
        <v>113.75999999999999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322.38</v>
      </c>
      <c r="AB98" s="75">
        <f>-STOA!O98</f>
        <v>0</v>
      </c>
      <c r="AC98">
        <f t="shared" si="3"/>
        <v>13.316128339213286</v>
      </c>
      <c r="AD98">
        <f t="shared" si="4"/>
        <v>1499.8802738441145</v>
      </c>
      <c r="AE98">
        <f>'IDT-1'!C98</f>
        <v>0</v>
      </c>
      <c r="AF98" s="24"/>
      <c r="AG98">
        <f t="shared" si="5"/>
        <v>1499.8802738441145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0.13158120000000004</v>
      </c>
      <c r="E99">
        <f t="shared" si="6"/>
        <v>0.19173829208745299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20.355628422870677</v>
      </c>
      <c r="P99" s="36">
        <f t="shared" si="6"/>
        <v>1.4011499999999979</v>
      </c>
      <c r="Q99" s="36">
        <f t="shared" si="6"/>
        <v>0.45193216475748915</v>
      </c>
      <c r="R99" s="38">
        <f t="shared" si="6"/>
        <v>0.28430749639698755</v>
      </c>
      <c r="S99" s="38">
        <f t="shared" si="6"/>
        <v>0</v>
      </c>
      <c r="T99" s="37">
        <f t="shared" si="6"/>
        <v>2.4622875000000004</v>
      </c>
      <c r="U99" s="37">
        <f t="shared" si="6"/>
        <v>2.6777449999999994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-3.7050000000000001</v>
      </c>
      <c r="AA99" s="75">
        <f t="shared" si="6"/>
        <v>6.1258899999999983</v>
      </c>
      <c r="AB99" s="75">
        <f t="shared" si="6"/>
        <v>-1.3</v>
      </c>
      <c r="AC99">
        <f t="shared" si="6"/>
        <v>0.3835359696777137</v>
      </c>
      <c r="AD99">
        <f t="shared" si="6"/>
        <v>28.944595535814919</v>
      </c>
      <c r="AE99">
        <f t="shared" si="6"/>
        <v>-0.15978624999999999</v>
      </c>
      <c r="AG99">
        <f t="shared" si="6"/>
        <v>28.784809285814912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-2.0912500000000001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45169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45169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TWEPL!R3</f>
        <v>7.0711500000000003</v>
      </c>
      <c r="E3">
        <f>GT_NG!T3</f>
        <v>11.023670458038733</v>
      </c>
      <c r="F3">
        <f>GT_Spot!T3</f>
        <v>0</v>
      </c>
      <c r="G3">
        <f>PPCL_NG!T3</f>
        <v>51.638051394287011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1023.157220520709</v>
      </c>
      <c r="P3" s="36">
        <v>64.149999999999991</v>
      </c>
      <c r="Q3" s="36">
        <v>22.756931787543813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361.56000000000006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197.36</v>
      </c>
      <c r="AB3" s="75">
        <f>-STOA!P3</f>
        <v>0</v>
      </c>
      <c r="AC3">
        <f>SUMIF(B3:AB3,"&gt;0")*$AC$2-SUMIF(B3:AB3,"&lt;0")*($AC$2/(1-$AC$2))+SUMIF(AI3:AR3,"&gt;0")*$AC$2-SUMIF(AI3:AR3,"&lt;0")*($AC$2/(1-$AC$2))</f>
        <v>16.268402913500907</v>
      </c>
      <c r="AD3">
        <f>SUM(B3:AB3,AI3:AR3)-AC3</f>
        <v>1752.0586212470778</v>
      </c>
      <c r="AE3">
        <f>'IDT-1'!F3</f>
        <v>-19.882000000000001</v>
      </c>
      <c r="AF3" s="24"/>
      <c r="AG3">
        <f>SUM(AD3:AF3)</f>
        <v>1732.1766212470777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7.0711500000000003</v>
      </c>
      <c r="E4">
        <f>GT_NG!T4</f>
        <v>11.023670458038733</v>
      </c>
      <c r="F4">
        <f>GT_Spot!T4</f>
        <v>0</v>
      </c>
      <c r="G4">
        <f>PPCL_NG!T4</f>
        <v>51.638051394287011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986.57363578338538</v>
      </c>
      <c r="P4" s="36">
        <v>64.149999999999991</v>
      </c>
      <c r="Q4" s="36">
        <v>22.756931787543813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361.31000000000006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197.36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15.811095454979531</v>
      </c>
      <c r="AD4">
        <f t="shared" ref="AD4:AD67" si="1">SUM(B4:AB4,AI4:AR4)-AC4</f>
        <v>1730.682343968276</v>
      </c>
      <c r="AE4">
        <f>'IDT-1'!F4</f>
        <v>-53.965000000000003</v>
      </c>
      <c r="AF4" s="24"/>
      <c r="AG4">
        <f t="shared" ref="AG4:AG67" si="2">SUM(AD4:AF4)</f>
        <v>1676.7173439682761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-25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7.0711500000000003</v>
      </c>
      <c r="E5">
        <f>GT_NG!T5</f>
        <v>11.022964509394573</v>
      </c>
      <c r="F5">
        <f>GT_Spot!T5</f>
        <v>0</v>
      </c>
      <c r="G5">
        <f>PPCL_NG!T5</f>
        <v>51.638051394287011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989.54983661064261</v>
      </c>
      <c r="P5" s="36">
        <v>64.149999999999991</v>
      </c>
      <c r="Q5" s="36">
        <v>22.756931787543813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360.97000000000008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-10</v>
      </c>
      <c r="AA5" s="75">
        <f>STOA!J5</f>
        <v>197.36</v>
      </c>
      <c r="AB5" s="75">
        <f>-STOA!P5</f>
        <v>0</v>
      </c>
      <c r="AC5">
        <f t="shared" si="0"/>
        <v>15.923069085133278</v>
      </c>
      <c r="AD5">
        <f t="shared" si="1"/>
        <v>1723.2058652167352</v>
      </c>
      <c r="AE5">
        <f>'IDT-1'!F5</f>
        <v>-58.817</v>
      </c>
      <c r="AF5" s="24"/>
      <c r="AG5">
        <f t="shared" si="2"/>
        <v>1664.3888652167352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7.0711500000000003</v>
      </c>
      <c r="E6">
        <f>GT_NG!T6</f>
        <v>11.022964509394573</v>
      </c>
      <c r="F6">
        <f>GT_Spot!T6</f>
        <v>0</v>
      </c>
      <c r="G6">
        <f>PPCL_NG!T6</f>
        <v>51.638051394287011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990.53271026335995</v>
      </c>
      <c r="P6" s="36">
        <v>64.149999999999991</v>
      </c>
      <c r="Q6" s="36">
        <v>22.756931787543813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361.00000000000006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-38</v>
      </c>
      <c r="AA6" s="75">
        <f>STOA!J6</f>
        <v>197.36</v>
      </c>
      <c r="AB6" s="75">
        <f>-STOA!P6</f>
        <v>0</v>
      </c>
      <c r="AC6">
        <f t="shared" si="0"/>
        <v>16.180569943898661</v>
      </c>
      <c r="AD6">
        <f t="shared" si="1"/>
        <v>1695.9612380106869</v>
      </c>
      <c r="AE6">
        <f>'IDT-1'!F6</f>
        <v>-50.744</v>
      </c>
      <c r="AF6" s="24"/>
      <c r="AG6">
        <f t="shared" si="2"/>
        <v>1645.217238010687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7.0711500000000003</v>
      </c>
      <c r="E7">
        <f>GT_NG!T7</f>
        <v>11.022964509394573</v>
      </c>
      <c r="F7">
        <f>GT_Spot!T7</f>
        <v>0</v>
      </c>
      <c r="G7">
        <f>PPCL_NG!T7</f>
        <v>51.638051394287011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990.58283514953087</v>
      </c>
      <c r="P7" s="36">
        <v>64.149999999999991</v>
      </c>
      <c r="Q7" s="36">
        <v>22.756931787543813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361.00000000000006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-89</v>
      </c>
      <c r="AA7" s="75">
        <f>STOA!J7</f>
        <v>197.36</v>
      </c>
      <c r="AB7" s="75">
        <f>-STOA!P7</f>
        <v>0</v>
      </c>
      <c r="AC7">
        <f t="shared" si="0"/>
        <v>16.722576821750877</v>
      </c>
      <c r="AD7">
        <f t="shared" si="1"/>
        <v>1634.4693560190053</v>
      </c>
      <c r="AE7">
        <f>'IDT-1'!F7</f>
        <v>-23.641999999999999</v>
      </c>
      <c r="AF7" s="24"/>
      <c r="AG7">
        <f t="shared" si="2"/>
        <v>1610.8273560190053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-35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7.0711500000000003</v>
      </c>
      <c r="E8">
        <f>GT_NG!T8</f>
        <v>11.022964509394573</v>
      </c>
      <c r="F8">
        <f>GT_Spot!T8</f>
        <v>0</v>
      </c>
      <c r="G8">
        <f>PPCL_NG!T8</f>
        <v>51.638051394287011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990.58277010370875</v>
      </c>
      <c r="P8" s="36">
        <v>64.149999999999991</v>
      </c>
      <c r="Q8" s="36">
        <v>22.756931787543813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361.00000000000006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-135</v>
      </c>
      <c r="AA8" s="75">
        <f>STOA!J8</f>
        <v>197.36</v>
      </c>
      <c r="AB8" s="75">
        <f>-STOA!P8</f>
        <v>0</v>
      </c>
      <c r="AC8">
        <f t="shared" si="0"/>
        <v>17.086579477757653</v>
      </c>
      <c r="AD8">
        <f t="shared" si="1"/>
        <v>1593.1052883171767</v>
      </c>
      <c r="AE8">
        <f>'IDT-1'!F8</f>
        <v>0</v>
      </c>
      <c r="AF8" s="24"/>
      <c r="AG8">
        <f t="shared" si="2"/>
        <v>1593.1052883171767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7.0711500000000003</v>
      </c>
      <c r="E9">
        <f>GT_NG!T9</f>
        <v>11.022964509394573</v>
      </c>
      <c r="F9">
        <f>GT_Spot!T9</f>
        <v>0</v>
      </c>
      <c r="G9">
        <f>PPCL_NG!T9</f>
        <v>51.638051394287011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991.39376215820027</v>
      </c>
      <c r="P9" s="36">
        <v>64.149999999999991</v>
      </c>
      <c r="Q9" s="36">
        <v>22.756931787543813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361.00000000000006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-156</v>
      </c>
      <c r="AA9" s="75">
        <f>STOA!J9</f>
        <v>197.36</v>
      </c>
      <c r="AB9" s="75">
        <f>-STOA!P9</f>
        <v>0</v>
      </c>
      <c r="AC9">
        <f t="shared" si="0"/>
        <v>17.013813060137419</v>
      </c>
      <c r="AD9">
        <f t="shared" si="1"/>
        <v>1602.9890467892885</v>
      </c>
      <c r="AE9">
        <f>'IDT-1'!F9</f>
        <v>0</v>
      </c>
      <c r="AF9" s="24"/>
      <c r="AG9">
        <f t="shared" si="2"/>
        <v>1602.9890467892885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7.0711500000000003</v>
      </c>
      <c r="E10">
        <f>GT_NG!T10</f>
        <v>11.022964509394573</v>
      </c>
      <c r="F10">
        <f>GT_Spot!T10</f>
        <v>0</v>
      </c>
      <c r="G10">
        <f>PPCL_NG!T10</f>
        <v>51.638051394287011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991.39372659783066</v>
      </c>
      <c r="P10" s="36">
        <v>64.149999999999991</v>
      </c>
      <c r="Q10" s="36">
        <v>22.756931787543813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361.00000000000006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-174</v>
      </c>
      <c r="AA10" s="75">
        <f>STOA!J10</f>
        <v>197.36</v>
      </c>
      <c r="AB10" s="75">
        <f>-STOA!P10</f>
        <v>0</v>
      </c>
      <c r="AC10">
        <f t="shared" si="0"/>
        <v>17.173619042605683</v>
      </c>
      <c r="AD10">
        <f t="shared" si="1"/>
        <v>1584.8292052464506</v>
      </c>
      <c r="AE10">
        <f>'IDT-1'!F10</f>
        <v>0</v>
      </c>
      <c r="AF10" s="24"/>
      <c r="AG10">
        <f t="shared" si="2"/>
        <v>1584.8292052464506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7.0711500000000003</v>
      </c>
      <c r="E11">
        <f>GT_NG!T11</f>
        <v>11.022964509394573</v>
      </c>
      <c r="F11">
        <f>GT_Spot!T11</f>
        <v>0</v>
      </c>
      <c r="G11">
        <f>PPCL_NG!T11</f>
        <v>51.638051394287011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985.88123098174344</v>
      </c>
      <c r="P11" s="36">
        <v>64.149999999999991</v>
      </c>
      <c r="Q11" s="36">
        <v>22.755943682053111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363.1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-192</v>
      </c>
      <c r="AA11" s="75">
        <f>STOA!J11</f>
        <v>197.27</v>
      </c>
      <c r="AB11" s="75">
        <f>-STOA!P11</f>
        <v>0</v>
      </c>
      <c r="AC11">
        <f t="shared" si="0"/>
        <v>17.310074681255308</v>
      </c>
      <c r="AD11">
        <f t="shared" si="1"/>
        <v>1564.0392658862227</v>
      </c>
      <c r="AE11">
        <f>'IDT-1'!F11</f>
        <v>0</v>
      </c>
      <c r="AF11" s="24"/>
      <c r="AG11">
        <f t="shared" si="2"/>
        <v>1564.0392658862227</v>
      </c>
      <c r="AI11" s="34">
        <f>PXIL!J11</f>
        <v>0</v>
      </c>
      <c r="AJ11" s="34">
        <f>PXIL!P11</f>
        <v>0</v>
      </c>
      <c r="AK11" s="34">
        <f>RTM_IEX!J11</f>
        <v>0.85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7.0711500000000003</v>
      </c>
      <c r="E12">
        <f>GT_NG!T12</f>
        <v>11.022964509394573</v>
      </c>
      <c r="F12">
        <f>GT_Spot!T12</f>
        <v>0</v>
      </c>
      <c r="G12">
        <f>PPCL_NG!T12</f>
        <v>51.638051394287011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979.76269372403056</v>
      </c>
      <c r="P12" s="36">
        <v>64.149999999999991</v>
      </c>
      <c r="Q12" s="36">
        <v>22.755943682053111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362.93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-211</v>
      </c>
      <c r="AA12" s="75">
        <f>STOA!J12</f>
        <v>197.27</v>
      </c>
      <c r="AB12" s="75">
        <f>-STOA!P12</f>
        <v>0</v>
      </c>
      <c r="AC12">
        <f t="shared" si="0"/>
        <v>17.430283976309152</v>
      </c>
      <c r="AD12">
        <f t="shared" si="1"/>
        <v>1539.4105193334565</v>
      </c>
      <c r="AE12">
        <f>'IDT-1'!F12</f>
        <v>0</v>
      </c>
      <c r="AF12" s="24"/>
      <c r="AG12">
        <f t="shared" si="2"/>
        <v>1539.4105193334565</v>
      </c>
      <c r="AI12" s="34">
        <f>PXIL!J12</f>
        <v>0</v>
      </c>
      <c r="AJ12" s="34">
        <f>PXIL!P12</f>
        <v>0</v>
      </c>
      <c r="AK12" s="34">
        <f>RTM_IEX!J12</f>
        <v>1.63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7.0711500000000003</v>
      </c>
      <c r="E13">
        <f>GT_NG!T13</f>
        <v>11.022964509394573</v>
      </c>
      <c r="F13">
        <f>GT_Spot!T13</f>
        <v>0</v>
      </c>
      <c r="G13">
        <f>PPCL_NG!T13</f>
        <v>51.638051394287011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1002.834411388327</v>
      </c>
      <c r="P13" s="36">
        <v>64.149999999999991</v>
      </c>
      <c r="Q13" s="36">
        <v>22.755943682053111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360.69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-232</v>
      </c>
      <c r="AA13" s="75">
        <f>STOA!J13</f>
        <v>197.27</v>
      </c>
      <c r="AB13" s="75">
        <f>-STOA!P13</f>
        <v>0</v>
      </c>
      <c r="AC13">
        <f t="shared" si="0"/>
        <v>17.785699769721056</v>
      </c>
      <c r="AD13">
        <f t="shared" si="1"/>
        <v>1537.2568212043407</v>
      </c>
      <c r="AE13">
        <f>'IDT-1'!F13</f>
        <v>0</v>
      </c>
      <c r="AF13" s="24"/>
      <c r="AG13">
        <f t="shared" si="2"/>
        <v>1537.2568212043407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7.0711500000000003</v>
      </c>
      <c r="E14">
        <f>GT_NG!T14</f>
        <v>11.022964509394573</v>
      </c>
      <c r="F14">
        <f>GT_Spot!T14</f>
        <v>0</v>
      </c>
      <c r="G14">
        <f>PPCL_NG!T14</f>
        <v>51.638051394287011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1005.4533406036377</v>
      </c>
      <c r="P14" s="36">
        <v>64.149999999999991</v>
      </c>
      <c r="Q14" s="36">
        <v>22.755943682053111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360.53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-252</v>
      </c>
      <c r="AA14" s="75">
        <f>STOA!J14</f>
        <v>197.27</v>
      </c>
      <c r="AB14" s="75">
        <f>-STOA!P14</f>
        <v>0</v>
      </c>
      <c r="AC14">
        <f t="shared" si="0"/>
        <v>17.984900897259699</v>
      </c>
      <c r="AD14">
        <f t="shared" si="1"/>
        <v>1519.5165492921128</v>
      </c>
      <c r="AE14">
        <f>'IDT-1'!F14</f>
        <v>0</v>
      </c>
      <c r="AF14" s="24"/>
      <c r="AG14">
        <f t="shared" si="2"/>
        <v>1519.5165492921128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7.0711500000000003</v>
      </c>
      <c r="E15">
        <f>GT_NG!T15</f>
        <v>11.022964509394573</v>
      </c>
      <c r="F15">
        <f>GT_Spot!T15</f>
        <v>0</v>
      </c>
      <c r="G15">
        <f>PPCL_NG!T15</f>
        <v>51.638051394287011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1005.1745934408158</v>
      </c>
      <c r="P15" s="36">
        <v>64.149999999999991</v>
      </c>
      <c r="Q15" s="36">
        <v>22.755943682053111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359.87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-271</v>
      </c>
      <c r="AA15" s="75">
        <f>STOA!J15</f>
        <v>197.18</v>
      </c>
      <c r="AB15" s="75">
        <f>-STOA!P15</f>
        <v>0</v>
      </c>
      <c r="AC15">
        <f t="shared" si="0"/>
        <v>18.144532345148576</v>
      </c>
      <c r="AD15">
        <f t="shared" si="1"/>
        <v>1499.3281706814021</v>
      </c>
      <c r="AE15">
        <f>'IDT-1'!F15</f>
        <v>0</v>
      </c>
      <c r="AF15" s="24"/>
      <c r="AG15">
        <f t="shared" si="2"/>
        <v>1499.3281706814021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7.0711500000000003</v>
      </c>
      <c r="E16">
        <f>GT_NG!T16</f>
        <v>11.022964509394573</v>
      </c>
      <c r="F16">
        <f>GT_Spot!T16</f>
        <v>0</v>
      </c>
      <c r="G16">
        <f>PPCL_NG!T16</f>
        <v>51.638051394287011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1004.9372178796755</v>
      </c>
      <c r="P16" s="36">
        <v>64.150000000000006</v>
      </c>
      <c r="Q16" s="36">
        <v>22.755943682053111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359.64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-287</v>
      </c>
      <c r="AA16" s="75">
        <f>STOA!J16</f>
        <v>197.18</v>
      </c>
      <c r="AB16" s="75">
        <f>-STOA!P16</f>
        <v>0</v>
      </c>
      <c r="AC16">
        <f t="shared" si="0"/>
        <v>18.28246948056567</v>
      </c>
      <c r="AD16">
        <f t="shared" si="1"/>
        <v>1482.7228579848447</v>
      </c>
      <c r="AE16">
        <f>'IDT-1'!F16</f>
        <v>0</v>
      </c>
      <c r="AF16" s="24"/>
      <c r="AG16">
        <f t="shared" si="2"/>
        <v>1482.7228579848447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7.0711500000000003</v>
      </c>
      <c r="E17">
        <f>GT_NG!T17</f>
        <v>11.022964509394573</v>
      </c>
      <c r="F17">
        <f>GT_Spot!T17</f>
        <v>0</v>
      </c>
      <c r="G17">
        <f>PPCL_NG!T17</f>
        <v>51.638051394287011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1003.6633476480705</v>
      </c>
      <c r="P17" s="36">
        <v>64.150000000000006</v>
      </c>
      <c r="Q17" s="36">
        <v>22.755943682053111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360.09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-306</v>
      </c>
      <c r="AA17" s="75">
        <f>STOA!J17</f>
        <v>197.18</v>
      </c>
      <c r="AB17" s="75">
        <f>-STOA!P17</f>
        <v>0</v>
      </c>
      <c r="AC17">
        <f t="shared" si="0"/>
        <v>18.443903845449256</v>
      </c>
      <c r="AD17">
        <f t="shared" si="1"/>
        <v>1462.737553388356</v>
      </c>
      <c r="AE17">
        <f>'IDT-1'!F17</f>
        <v>0</v>
      </c>
      <c r="AF17" s="24"/>
      <c r="AG17">
        <f t="shared" si="2"/>
        <v>1462.737553388356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7.0711500000000003</v>
      </c>
      <c r="E18">
        <f>GT_NG!T18</f>
        <v>11.022964509394573</v>
      </c>
      <c r="F18">
        <f>GT_Spot!T18</f>
        <v>0</v>
      </c>
      <c r="G18">
        <f>PPCL_NG!T18</f>
        <v>51.638051394287011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1003.6633476480705</v>
      </c>
      <c r="P18" s="36">
        <v>64.150000000000006</v>
      </c>
      <c r="Q18" s="36">
        <v>22.755943682053111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359.82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-322</v>
      </c>
      <c r="AA18" s="75">
        <f>STOA!J18</f>
        <v>197.18</v>
      </c>
      <c r="AB18" s="75">
        <f>-STOA!P18</f>
        <v>0</v>
      </c>
      <c r="AC18">
        <f t="shared" si="0"/>
        <v>18.583577885804381</v>
      </c>
      <c r="AD18">
        <f t="shared" si="1"/>
        <v>1446.327879348001</v>
      </c>
      <c r="AE18">
        <f>'IDT-1'!F18</f>
        <v>0</v>
      </c>
      <c r="AF18" s="24"/>
      <c r="AG18">
        <f t="shared" si="2"/>
        <v>1446.327879348001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7.0711500000000003</v>
      </c>
      <c r="E19">
        <f>GT_NG!T19</f>
        <v>11.022299449753838</v>
      </c>
      <c r="F19">
        <f>GT_Spot!T19</f>
        <v>0</v>
      </c>
      <c r="G19">
        <f>PPCL_NG!T19</f>
        <v>51.638051394287011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1003.6750429666307</v>
      </c>
      <c r="P19" s="36">
        <v>64.150000000000006</v>
      </c>
      <c r="Q19" s="36">
        <v>22.755943682053111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359.44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-305</v>
      </c>
      <c r="AA19" s="75">
        <f>STOA!J19</f>
        <v>197.08</v>
      </c>
      <c r="AB19" s="75">
        <f>-STOA!P19</f>
        <v>0</v>
      </c>
      <c r="AC19">
        <f t="shared" si="0"/>
        <v>18.56169469703848</v>
      </c>
      <c r="AD19">
        <f t="shared" si="1"/>
        <v>1447.8807927956861</v>
      </c>
      <c r="AE19">
        <f>'IDT-1'!F19</f>
        <v>0</v>
      </c>
      <c r="AF19" s="24"/>
      <c r="AG19">
        <f t="shared" si="2"/>
        <v>1447.8807927956861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7.0711500000000003</v>
      </c>
      <c r="E20">
        <f>GT_NG!T20</f>
        <v>11.022299449753838</v>
      </c>
      <c r="F20">
        <f>GT_Spot!T20</f>
        <v>0</v>
      </c>
      <c r="G20">
        <f>PPCL_NG!T20</f>
        <v>51.638051394287011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1000.56115349912</v>
      </c>
      <c r="P20" s="36">
        <v>64.150000000000006</v>
      </c>
      <c r="Q20" s="36">
        <v>22.755943682053111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359.1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-344</v>
      </c>
      <c r="AA20" s="75">
        <f>STOA!J20</f>
        <v>197.08</v>
      </c>
      <c r="AB20" s="75">
        <f>-STOA!P20</f>
        <v>0</v>
      </c>
      <c r="AC20">
        <f t="shared" si="0"/>
        <v>18.744375530257077</v>
      </c>
      <c r="AD20">
        <f t="shared" si="1"/>
        <v>1420.2442224949573</v>
      </c>
      <c r="AE20">
        <f>'IDT-1'!F20</f>
        <v>0</v>
      </c>
      <c r="AF20" s="24"/>
      <c r="AG20">
        <f t="shared" si="2"/>
        <v>1420.2442224949573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7.0711500000000003</v>
      </c>
      <c r="E21">
        <f>GT_NG!T21</f>
        <v>11.022299449753838</v>
      </c>
      <c r="F21">
        <f>GT_Spot!T21</f>
        <v>0</v>
      </c>
      <c r="G21">
        <f>PPCL_NG!T21</f>
        <v>51.638051394287011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1000.610535332573</v>
      </c>
      <c r="P21" s="36">
        <v>64.150000000000006</v>
      </c>
      <c r="Q21" s="36">
        <v>22.755943682053111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358.78000000000003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-358</v>
      </c>
      <c r="AA21" s="75">
        <f>STOA!J21</f>
        <v>197.08</v>
      </c>
      <c r="AB21" s="75">
        <f>-STOA!P21</f>
        <v>0</v>
      </c>
      <c r="AC21">
        <f t="shared" si="0"/>
        <v>18.866287875702195</v>
      </c>
      <c r="AD21">
        <f t="shared" si="1"/>
        <v>1405.8516919829649</v>
      </c>
      <c r="AE21">
        <f>'IDT-1'!F21</f>
        <v>0</v>
      </c>
      <c r="AF21" s="24"/>
      <c r="AG21">
        <f t="shared" si="2"/>
        <v>1405.8516919829649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7.0711500000000003</v>
      </c>
      <c r="E22">
        <f>GT_NG!T22</f>
        <v>11.022299449753838</v>
      </c>
      <c r="F22">
        <f>GT_Spot!T22</f>
        <v>0</v>
      </c>
      <c r="G22">
        <f>PPCL_NG!T22</f>
        <v>51.638051394287011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1000.610535332573</v>
      </c>
      <c r="P22" s="36">
        <v>64.150000000000006</v>
      </c>
      <c r="Q22" s="36">
        <v>22.755943682053111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358.07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-371</v>
      </c>
      <c r="AA22" s="75">
        <f>STOA!J22</f>
        <v>197.08</v>
      </c>
      <c r="AB22" s="75">
        <f>-STOA!P22</f>
        <v>0</v>
      </c>
      <c r="AC22">
        <f t="shared" si="0"/>
        <v>18.975455533490734</v>
      </c>
      <c r="AD22">
        <f t="shared" si="1"/>
        <v>1392.0325243251764</v>
      </c>
      <c r="AE22">
        <f>'IDT-1'!F22</f>
        <v>0</v>
      </c>
      <c r="AF22" s="24"/>
      <c r="AG22">
        <f t="shared" si="2"/>
        <v>1392.0325243251764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7.0711500000000003</v>
      </c>
      <c r="E23">
        <f>GT_NG!T23</f>
        <v>11.022299449753838</v>
      </c>
      <c r="F23">
        <f>GT_Spot!T23</f>
        <v>0</v>
      </c>
      <c r="G23">
        <f>PPCL_NG!T23</f>
        <v>51.638051394287011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999.00410737017319</v>
      </c>
      <c r="P23" s="36">
        <v>64.150000000000006</v>
      </c>
      <c r="Q23" s="36">
        <v>22.755943682053111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357.77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-383</v>
      </c>
      <c r="AA23" s="75">
        <f>STOA!J23</f>
        <v>196.99</v>
      </c>
      <c r="AB23" s="75">
        <f>-STOA!P23</f>
        <v>0</v>
      </c>
      <c r="AC23">
        <f t="shared" si="0"/>
        <v>19.064424497687959</v>
      </c>
      <c r="AD23">
        <f t="shared" si="1"/>
        <v>1377.9471273985794</v>
      </c>
      <c r="AE23">
        <f>'IDT-1'!F23</f>
        <v>0</v>
      </c>
      <c r="AF23" s="24"/>
      <c r="AG23">
        <f t="shared" si="2"/>
        <v>1377.9471273985794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7.0711500000000003</v>
      </c>
      <c r="E24">
        <f>GT_NG!T24</f>
        <v>11.022299449753838</v>
      </c>
      <c r="F24">
        <f>GT_Spot!T24</f>
        <v>0</v>
      </c>
      <c r="G24">
        <f>PPCL_NG!T24</f>
        <v>51.638051394287011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999.00410737017319</v>
      </c>
      <c r="P24" s="36">
        <v>64.150000000000006</v>
      </c>
      <c r="Q24" s="36">
        <v>22.755943682053111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357.77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-394</v>
      </c>
      <c r="AA24" s="75">
        <f>STOA!J24</f>
        <v>196.99</v>
      </c>
      <c r="AB24" s="75">
        <f>-STOA!P24</f>
        <v>0</v>
      </c>
      <c r="AC24">
        <f t="shared" si="0"/>
        <v>19.162083900432108</v>
      </c>
      <c r="AD24">
        <f t="shared" si="1"/>
        <v>1366.8494679958351</v>
      </c>
      <c r="AE24">
        <f>'IDT-1'!F24</f>
        <v>0</v>
      </c>
      <c r="AF24" s="24"/>
      <c r="AG24">
        <f t="shared" si="2"/>
        <v>1366.8494679958351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7.0711500000000003</v>
      </c>
      <c r="E25">
        <f>GT_NG!T25</f>
        <v>11.022299449753838</v>
      </c>
      <c r="F25">
        <f>GT_Spot!T25</f>
        <v>0</v>
      </c>
      <c r="G25">
        <f>PPCL_NG!T25</f>
        <v>51.638051394287011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1011.5584645997346</v>
      </c>
      <c r="P25" s="36">
        <v>64.150000000000006</v>
      </c>
      <c r="Q25" s="36">
        <v>22.755943682053111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357.77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-403</v>
      </c>
      <c r="AA25" s="75">
        <f>STOA!J25</f>
        <v>196.99</v>
      </c>
      <c r="AB25" s="75">
        <f>-STOA!P25</f>
        <v>0</v>
      </c>
      <c r="AC25">
        <f t="shared" si="0"/>
        <v>19.352465391752009</v>
      </c>
      <c r="AD25">
        <f t="shared" si="1"/>
        <v>1370.2134437340767</v>
      </c>
      <c r="AE25">
        <f>'IDT-1'!F25</f>
        <v>0</v>
      </c>
      <c r="AF25" s="24"/>
      <c r="AG25">
        <f t="shared" si="2"/>
        <v>1370.2134437340767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7.0711500000000003</v>
      </c>
      <c r="E26">
        <f>GT_NG!T26</f>
        <v>11.022299449753838</v>
      </c>
      <c r="F26">
        <f>GT_Spot!T26</f>
        <v>0</v>
      </c>
      <c r="G26">
        <f>PPCL_NG!T26</f>
        <v>51.638051394287011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1006.6867226977603</v>
      </c>
      <c r="P26" s="36">
        <v>64.150000000000006</v>
      </c>
      <c r="Q26" s="36">
        <v>22.755943682053111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357.99429599999996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-408</v>
      </c>
      <c r="AA26" s="75">
        <f>STOA!J26</f>
        <v>196.99</v>
      </c>
      <c r="AB26" s="75">
        <f>-STOA!P26</f>
        <v>0</v>
      </c>
      <c r="AC26">
        <f t="shared" si="0"/>
        <v>19.361854505425612</v>
      </c>
      <c r="AD26">
        <f t="shared" si="1"/>
        <v>1361.2266087184291</v>
      </c>
      <c r="AE26">
        <f>'IDT-1'!F26</f>
        <v>0</v>
      </c>
      <c r="AF26" s="24"/>
      <c r="AG26">
        <f t="shared" si="2"/>
        <v>1361.2266087184291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7.0711500000000003</v>
      </c>
      <c r="E27">
        <f>GT_NG!T27</f>
        <v>11.022964509394573</v>
      </c>
      <c r="F27">
        <f>GT_Spot!T27</f>
        <v>0</v>
      </c>
      <c r="G27">
        <f>PPCL_NG!T27</f>
        <v>51.638051394287011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1004.7369033887848</v>
      </c>
      <c r="P27" s="36">
        <v>64.150000000000006</v>
      </c>
      <c r="Q27" s="36">
        <v>22.755943682053111</v>
      </c>
      <c r="R27" s="38">
        <v>2.56</v>
      </c>
      <c r="S27" s="38">
        <v>0</v>
      </c>
      <c r="T27" s="37">
        <f>SUMPRODUCT(LTA!J27:AN27,LTA!J$101:AN$101,LTA!J$105:AN$105)</f>
        <v>3.33</v>
      </c>
      <c r="U27" s="37">
        <f>SUMPRODUCT(LTA!J27:AN27,LTA!J$102:AN$102,LTA!J$105:AN$105)</f>
        <v>359.91933599999999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-416</v>
      </c>
      <c r="AA27" s="75">
        <f>STOA!J27</f>
        <v>196.9</v>
      </c>
      <c r="AB27" s="75">
        <f>-STOA!P27</f>
        <v>0</v>
      </c>
      <c r="AC27">
        <f t="shared" si="0"/>
        <v>19.477811320209025</v>
      </c>
      <c r="AD27">
        <f t="shared" si="1"/>
        <v>1358.2165376543105</v>
      </c>
      <c r="AE27">
        <f>'IDT-1'!F27</f>
        <v>0</v>
      </c>
      <c r="AF27" s="24"/>
      <c r="AG27">
        <f t="shared" si="2"/>
        <v>1358.2165376543105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7.0711500000000003</v>
      </c>
      <c r="E28">
        <f>GT_NG!T28</f>
        <v>11.022964509394573</v>
      </c>
      <c r="F28">
        <f>GT_Spot!T28</f>
        <v>0</v>
      </c>
      <c r="G28">
        <f>PPCL_NG!T28</f>
        <v>51.638051394287011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999.51788475718229</v>
      </c>
      <c r="P28" s="36">
        <v>64.150000000000006</v>
      </c>
      <c r="Q28" s="36">
        <v>22.755943682053111</v>
      </c>
      <c r="R28" s="38">
        <v>5.34</v>
      </c>
      <c r="S28" s="38">
        <v>0</v>
      </c>
      <c r="T28" s="37">
        <f>SUMPRODUCT(LTA!J28:AN28,LTA!J$101:AN$101,LTA!J$105:AN$105)</f>
        <v>6.02</v>
      </c>
      <c r="U28" s="37">
        <f>SUMPRODUCT(LTA!J28:AN28,LTA!J$102:AN$102,LTA!J$105:AN$105)</f>
        <v>362.15254399999998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-420</v>
      </c>
      <c r="AA28" s="75">
        <f>STOA!J28</f>
        <v>196.9</v>
      </c>
      <c r="AB28" s="75">
        <f>-STOA!P28</f>
        <v>0</v>
      </c>
      <c r="AC28">
        <f t="shared" si="0"/>
        <v>19.535184696739705</v>
      </c>
      <c r="AD28">
        <f t="shared" si="1"/>
        <v>1356.6433536461775</v>
      </c>
      <c r="AE28">
        <f>'IDT-1'!F28</f>
        <v>0</v>
      </c>
      <c r="AF28" s="24"/>
      <c r="AG28">
        <f t="shared" si="2"/>
        <v>1356.6433536461775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7.0711500000000003</v>
      </c>
      <c r="E29">
        <f>GT_NG!T29</f>
        <v>11.022964509394573</v>
      </c>
      <c r="F29">
        <f>GT_Spot!T29</f>
        <v>0</v>
      </c>
      <c r="G29">
        <f>PPCL_NG!T29</f>
        <v>51.638051394287011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994.39983867291187</v>
      </c>
      <c r="P29" s="36">
        <v>64.150000000000006</v>
      </c>
      <c r="Q29" s="36">
        <v>22.755943682053111</v>
      </c>
      <c r="R29" s="38">
        <v>10.010000000000002</v>
      </c>
      <c r="S29" s="38">
        <v>0</v>
      </c>
      <c r="T29" s="37">
        <f>SUMPRODUCT(LTA!J29:AN29,LTA!J$101:AN$101,LTA!J$105:AN$105)</f>
        <v>7.57</v>
      </c>
      <c r="U29" s="37">
        <f>SUMPRODUCT(LTA!J29:AN29,LTA!J$102:AN$102,LTA!J$105:AN$105)</f>
        <v>367.59888000000001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-424</v>
      </c>
      <c r="AA29" s="75">
        <f>STOA!J29</f>
        <v>196.9</v>
      </c>
      <c r="AB29" s="75">
        <f>-STOA!P29</f>
        <v>0</v>
      </c>
      <c r="AC29">
        <f t="shared" si="0"/>
        <v>19.717103433308864</v>
      </c>
      <c r="AD29">
        <f t="shared" si="1"/>
        <v>1349.0097248253378</v>
      </c>
      <c r="AE29">
        <f>'IDT-1'!F29</f>
        <v>0</v>
      </c>
      <c r="AF29" s="24"/>
      <c r="AG29">
        <f t="shared" si="2"/>
        <v>1349.0097248253378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7.0711500000000003</v>
      </c>
      <c r="E30">
        <f>GT_NG!T30</f>
        <v>11.022964509394573</v>
      </c>
      <c r="F30">
        <f>GT_Spot!T30</f>
        <v>0</v>
      </c>
      <c r="G30">
        <f>PPCL_NG!T30</f>
        <v>51.638051394287011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987.30705353096153</v>
      </c>
      <c r="P30" s="36">
        <v>64.150000000000006</v>
      </c>
      <c r="Q30" s="36">
        <v>22.755943682053111</v>
      </c>
      <c r="R30" s="38">
        <v>15.44</v>
      </c>
      <c r="S30" s="38">
        <v>0</v>
      </c>
      <c r="T30" s="37">
        <f>SUMPRODUCT(LTA!J30:AN30,LTA!J$101:AN$101,LTA!J$105:AN$105)</f>
        <v>8.06</v>
      </c>
      <c r="U30" s="37">
        <f>SUMPRODUCT(LTA!J30:AN30,LTA!J$102:AN$102,LTA!J$105:AN$105)</f>
        <v>372.66148800000002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-434</v>
      </c>
      <c r="AA30" s="75">
        <f>STOA!J30</f>
        <v>196.9</v>
      </c>
      <c r="AB30" s="75">
        <f>-STOA!P30</f>
        <v>0</v>
      </c>
      <c r="AC30">
        <f t="shared" si="0"/>
        <v>19.884505787292628</v>
      </c>
      <c r="AD30">
        <f t="shared" si="1"/>
        <v>1337.7321453294037</v>
      </c>
      <c r="AE30">
        <f>'IDT-1'!F30</f>
        <v>0</v>
      </c>
      <c r="AF30" s="24"/>
      <c r="AG30">
        <f t="shared" si="2"/>
        <v>1337.7321453294037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7.0711500000000003</v>
      </c>
      <c r="E31">
        <f>GT_NG!T31</f>
        <v>11.022964509394573</v>
      </c>
      <c r="F31">
        <f>GT_Spot!T31</f>
        <v>0</v>
      </c>
      <c r="G31">
        <f>PPCL_NG!T31</f>
        <v>51.638051394287011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987.33874842536147</v>
      </c>
      <c r="P31" s="36">
        <v>64.150000000000006</v>
      </c>
      <c r="Q31" s="36">
        <v>22.755943682053111</v>
      </c>
      <c r="R31" s="38">
        <v>18.809999999999999</v>
      </c>
      <c r="S31" s="38">
        <v>0</v>
      </c>
      <c r="T31" s="37">
        <f>SUMPRODUCT(LTA!J31:AN31,LTA!J$101:AN$101,LTA!J$105:AN$105)</f>
        <v>11.379999999999999</v>
      </c>
      <c r="U31" s="37">
        <f>SUMPRODUCT(LTA!J31:AN31,LTA!J$102:AN$102,LTA!J$105:AN$105)</f>
        <v>378.87210400000004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-449</v>
      </c>
      <c r="AA31" s="75">
        <f>STOA!J31</f>
        <v>196.9</v>
      </c>
      <c r="AB31" s="75">
        <f>-STOA!P31</f>
        <v>0</v>
      </c>
      <c r="AC31">
        <f t="shared" si="0"/>
        <v>20.53099777449507</v>
      </c>
      <c r="AD31">
        <f t="shared" si="1"/>
        <v>1290.0179642366013</v>
      </c>
      <c r="AE31">
        <f>'IDT-1'!F31</f>
        <v>0</v>
      </c>
      <c r="AF31" s="24"/>
      <c r="AG31">
        <f t="shared" si="2"/>
        <v>1290.0179642366013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7.0711500000000003</v>
      </c>
      <c r="E32">
        <f>GT_NG!T32</f>
        <v>11.022964509394573</v>
      </c>
      <c r="F32">
        <f>GT_Spot!T32</f>
        <v>0</v>
      </c>
      <c r="G32">
        <f>PPCL_NG!T32</f>
        <v>51.638051394287011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989.73844836628973</v>
      </c>
      <c r="P32" s="36">
        <v>64.150000000000006</v>
      </c>
      <c r="Q32" s="36">
        <v>22.755943682053111</v>
      </c>
      <c r="R32" s="38">
        <v>19.7</v>
      </c>
      <c r="S32" s="38">
        <v>0</v>
      </c>
      <c r="T32" s="37">
        <f>SUMPRODUCT(LTA!J32:AN32,LTA!J$101:AN$101,LTA!J$105:AN$105)</f>
        <v>13.49</v>
      </c>
      <c r="U32" s="37">
        <f>SUMPRODUCT(LTA!J32:AN32,LTA!J$102:AN$102,LTA!J$105:AN$105)</f>
        <v>385.50949600000007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-469</v>
      </c>
      <c r="AA32" s="75">
        <f>STOA!J32</f>
        <v>196.9</v>
      </c>
      <c r="AB32" s="75">
        <f>-STOA!P32</f>
        <v>0</v>
      </c>
      <c r="AC32">
        <f t="shared" si="0"/>
        <v>20.814486734019145</v>
      </c>
      <c r="AD32">
        <f t="shared" si="1"/>
        <v>1281.7715672180057</v>
      </c>
      <c r="AE32">
        <f>'IDT-1'!F32</f>
        <v>0</v>
      </c>
      <c r="AF32" s="24"/>
      <c r="AG32">
        <f t="shared" si="2"/>
        <v>1281.7715672180057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7.0711500000000003</v>
      </c>
      <c r="E33">
        <f>GT_NG!T33</f>
        <v>11.022964509394573</v>
      </c>
      <c r="F33">
        <f>GT_Spot!T33</f>
        <v>0</v>
      </c>
      <c r="G33">
        <f>PPCL_NG!T33</f>
        <v>51.638051394287011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989.57413927099265</v>
      </c>
      <c r="P33" s="36">
        <v>64.150000000000006</v>
      </c>
      <c r="Q33" s="36">
        <v>22.755943682053111</v>
      </c>
      <c r="R33" s="38">
        <v>21.2</v>
      </c>
      <c r="S33" s="38">
        <v>0</v>
      </c>
      <c r="T33" s="37">
        <f>SUMPRODUCT(LTA!J33:AN33,LTA!J$101:AN$101,LTA!J$105:AN$105)</f>
        <v>19.05</v>
      </c>
      <c r="U33" s="37">
        <f>SUMPRODUCT(LTA!J33:AN33,LTA!J$102:AN$102,LTA!J$105:AN$105)</f>
        <v>394.96124800000007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-500</v>
      </c>
      <c r="AA33" s="75">
        <f>STOA!J33</f>
        <v>196.9</v>
      </c>
      <c r="AB33" s="75">
        <f>-STOA!P33</f>
        <v>0</v>
      </c>
      <c r="AC33">
        <f t="shared" si="0"/>
        <v>21.14478490954663</v>
      </c>
      <c r="AD33">
        <f t="shared" si="1"/>
        <v>1276.7887119471809</v>
      </c>
      <c r="AE33">
        <f>'IDT-1'!F33</f>
        <v>0</v>
      </c>
      <c r="AF33" s="24"/>
      <c r="AG33">
        <f t="shared" si="2"/>
        <v>1276.7887119471809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7.0711500000000003</v>
      </c>
      <c r="E34">
        <f>GT_NG!T34</f>
        <v>11.022964509394573</v>
      </c>
      <c r="F34">
        <f>GT_Spot!T34</f>
        <v>0</v>
      </c>
      <c r="G34">
        <f>PPCL_NG!T34</f>
        <v>51.638051394287011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983.02164907099268</v>
      </c>
      <c r="P34" s="36">
        <v>64.150000000000006</v>
      </c>
      <c r="Q34" s="36">
        <v>22.755943682053111</v>
      </c>
      <c r="R34" s="38">
        <v>22.2</v>
      </c>
      <c r="S34" s="38">
        <v>0</v>
      </c>
      <c r="T34" s="37">
        <f>SUMPRODUCT(LTA!J34:AN34,LTA!J$101:AN$101,LTA!J$105:AN$105)</f>
        <v>23.439999999999998</v>
      </c>
      <c r="U34" s="37">
        <f>SUMPRODUCT(LTA!J34:AN34,LTA!J$102:AN$102,LTA!J$105:AN$105)</f>
        <v>404.45952800000003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-525</v>
      </c>
      <c r="AA34" s="75">
        <f>STOA!J34</f>
        <v>196.9</v>
      </c>
      <c r="AB34" s="75">
        <f>-STOA!P34</f>
        <v>0</v>
      </c>
      <c r="AC34">
        <f t="shared" si="0"/>
        <v>21.528874323063469</v>
      </c>
      <c r="AD34">
        <f t="shared" si="1"/>
        <v>1249.7404123336644</v>
      </c>
      <c r="AE34">
        <f>'IDT-1'!F34</f>
        <v>0</v>
      </c>
      <c r="AF34" s="24"/>
      <c r="AG34">
        <f t="shared" si="2"/>
        <v>1249.7404123336644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7.0711500000000003</v>
      </c>
      <c r="E35">
        <f>GT_NG!T35</f>
        <v>11.022964509394573</v>
      </c>
      <c r="F35">
        <f>GT_Spot!T35</f>
        <v>0</v>
      </c>
      <c r="G35">
        <f>PPCL_NG!T35</f>
        <v>51.638051394287011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982.63515792103976</v>
      </c>
      <c r="P35" s="36">
        <v>64.150000000000006</v>
      </c>
      <c r="Q35" s="36">
        <v>22.755943682053111</v>
      </c>
      <c r="R35" s="38">
        <v>22.2</v>
      </c>
      <c r="S35" s="38">
        <v>0</v>
      </c>
      <c r="T35" s="37">
        <f>SUMPRODUCT(LTA!J35:AN35,LTA!J$101:AN$101,LTA!J$105:AN$105)</f>
        <v>27.910000000000004</v>
      </c>
      <c r="U35" s="37">
        <f>SUMPRODUCT(LTA!J35:AN35,LTA!J$102:AN$102,LTA!J$105:AN$105)</f>
        <v>414.69540799999999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-541</v>
      </c>
      <c r="AA35" s="75">
        <f>STOA!J35</f>
        <v>196.81</v>
      </c>
      <c r="AB35" s="75">
        <f>-STOA!P35</f>
        <v>0</v>
      </c>
      <c r="AC35">
        <f t="shared" si="0"/>
        <v>21.707361710077052</v>
      </c>
      <c r="AD35">
        <f t="shared" si="1"/>
        <v>1257.7913137966975</v>
      </c>
      <c r="AE35">
        <f>'IDT-1'!F35</f>
        <v>0</v>
      </c>
      <c r="AF35" s="24"/>
      <c r="AG35">
        <f t="shared" si="2"/>
        <v>1257.7913137966975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7.0711500000000003</v>
      </c>
      <c r="E36">
        <f>GT_NG!T36</f>
        <v>11.022964509394573</v>
      </c>
      <c r="F36">
        <f>GT_Spot!T36</f>
        <v>0</v>
      </c>
      <c r="G36">
        <f>PPCL_NG!T36</f>
        <v>51.638051394287011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982.63515792103976</v>
      </c>
      <c r="P36" s="36">
        <v>64.150000000000006</v>
      </c>
      <c r="Q36" s="36">
        <v>22.755943682053111</v>
      </c>
      <c r="R36" s="38">
        <v>23.2</v>
      </c>
      <c r="S36" s="38">
        <v>0</v>
      </c>
      <c r="T36" s="37">
        <f>SUMPRODUCT(LTA!J36:AN36,LTA!J$101:AN$101,LTA!J$105:AN$105)</f>
        <v>33.07</v>
      </c>
      <c r="U36" s="37">
        <f>SUMPRODUCT(LTA!J36:AN36,LTA!J$102:AN$102,LTA!J$105:AN$105)</f>
        <v>425.27632799999998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-542</v>
      </c>
      <c r="AA36" s="75">
        <f>STOA!J36</f>
        <v>196.81</v>
      </c>
      <c r="AB36" s="75">
        <f>-STOA!P36</f>
        <v>0</v>
      </c>
      <c r="AC36">
        <f t="shared" si="0"/>
        <v>21.863559933599241</v>
      </c>
      <c r="AD36">
        <f t="shared" si="1"/>
        <v>1273.3760355731752</v>
      </c>
      <c r="AE36">
        <f>'IDT-1'!F36</f>
        <v>0</v>
      </c>
      <c r="AF36" s="24"/>
      <c r="AG36">
        <f t="shared" si="2"/>
        <v>1273.3760355731752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7.0711500000000003</v>
      </c>
      <c r="E37">
        <f>GT_NG!T37</f>
        <v>11.022964509394573</v>
      </c>
      <c r="F37">
        <f>GT_Spot!T37</f>
        <v>0</v>
      </c>
      <c r="G37">
        <f>PPCL_NG!T37</f>
        <v>51.638051394287011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984.57792031649569</v>
      </c>
      <c r="P37" s="36">
        <v>64.150000000000006</v>
      </c>
      <c r="Q37" s="36">
        <v>22.755943682053111</v>
      </c>
      <c r="R37" s="38">
        <v>23.7</v>
      </c>
      <c r="S37" s="38">
        <v>0</v>
      </c>
      <c r="T37" s="37">
        <f>SUMPRODUCT(LTA!J37:AN37,LTA!J$101:AN$101,LTA!J$105:AN$105)</f>
        <v>41.980000000000004</v>
      </c>
      <c r="U37" s="37">
        <f>SUMPRODUCT(LTA!J37:AN37,LTA!J$102:AN$102,LTA!J$105:AN$105)</f>
        <v>435.59394400000002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-552</v>
      </c>
      <c r="AA37" s="75">
        <f>STOA!J37</f>
        <v>196.81</v>
      </c>
      <c r="AB37" s="75">
        <f>-STOA!P37</f>
        <v>0</v>
      </c>
      <c r="AC37">
        <f t="shared" si="0"/>
        <v>21.965477988257305</v>
      </c>
      <c r="AD37">
        <f t="shared" si="1"/>
        <v>1304.9444959139732</v>
      </c>
      <c r="AE37">
        <f>'IDT-1'!F37</f>
        <v>0</v>
      </c>
      <c r="AF37" s="24"/>
      <c r="AG37">
        <f t="shared" si="2"/>
        <v>1304.9444959139732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7.0711500000000003</v>
      </c>
      <c r="E38">
        <f>GT_NG!T38</f>
        <v>11.022964509394573</v>
      </c>
      <c r="F38">
        <f>GT_Spot!T38</f>
        <v>0</v>
      </c>
      <c r="G38">
        <f>PPCL_NG!T38</f>
        <v>51.638051394287011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984.41109327915399</v>
      </c>
      <c r="P38" s="36">
        <v>64.150000000000006</v>
      </c>
      <c r="Q38" s="36">
        <v>22.755943682053111</v>
      </c>
      <c r="R38" s="38">
        <v>23.7</v>
      </c>
      <c r="S38" s="38">
        <v>0</v>
      </c>
      <c r="T38" s="37">
        <f>SUMPRODUCT(LTA!J38:AN38,LTA!J$101:AN$101,LTA!J$105:AN$105)</f>
        <v>47.77</v>
      </c>
      <c r="U38" s="37">
        <f>SUMPRODUCT(LTA!J38:AN38,LTA!J$102:AN$102,LTA!J$105:AN$105)</f>
        <v>445.40445599999998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-540</v>
      </c>
      <c r="AA38" s="75">
        <f>STOA!J38</f>
        <v>196.81</v>
      </c>
      <c r="AB38" s="75">
        <f>-STOA!P38</f>
        <v>0</v>
      </c>
      <c r="AC38">
        <f t="shared" si="0"/>
        <v>21.994756885662355</v>
      </c>
      <c r="AD38">
        <f t="shared" si="1"/>
        <v>1332.3489019792264</v>
      </c>
      <c r="AE38">
        <f>'IDT-1'!F38</f>
        <v>0</v>
      </c>
      <c r="AF38" s="24"/>
      <c r="AG38">
        <f t="shared" si="2"/>
        <v>1332.3489019792264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7.0711500000000003</v>
      </c>
      <c r="E39">
        <f>GT_NG!T39</f>
        <v>10.924545183417834</v>
      </c>
      <c r="F39">
        <f>GT_Spot!T39</f>
        <v>0</v>
      </c>
      <c r="G39">
        <f>PPCL_NG!T39</f>
        <v>51.638051394287011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982.36339039668803</v>
      </c>
      <c r="P39" s="36">
        <v>64.150000000000006</v>
      </c>
      <c r="Q39" s="36">
        <v>22.755943682053111</v>
      </c>
      <c r="R39" s="38">
        <v>23.7</v>
      </c>
      <c r="S39" s="38">
        <v>0</v>
      </c>
      <c r="T39" s="37">
        <f>SUMPRODUCT(LTA!J39:AN39,LTA!J$101:AN$101,LTA!J$105:AN$105)</f>
        <v>57.1</v>
      </c>
      <c r="U39" s="37">
        <f>SUMPRODUCT(LTA!J39:AN39,LTA!J$102:AN$102,LTA!J$105:AN$105)</f>
        <v>454.37232799999998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-510</v>
      </c>
      <c r="AA39" s="75">
        <f>STOA!J39</f>
        <v>196.71</v>
      </c>
      <c r="AB39" s="75">
        <f>-STOA!P39</f>
        <v>0</v>
      </c>
      <c r="AC39">
        <f t="shared" si="0"/>
        <v>21.603324632496339</v>
      </c>
      <c r="AD39">
        <f t="shared" si="1"/>
        <v>1408.7920840239497</v>
      </c>
      <c r="AE39">
        <f>'IDT-1'!F39</f>
        <v>0</v>
      </c>
      <c r="AF39" s="24"/>
      <c r="AG39">
        <f t="shared" si="2"/>
        <v>1408.7920840239497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10.924545183417834</v>
      </c>
      <c r="F40">
        <f>GT_Spot!T40</f>
        <v>0</v>
      </c>
      <c r="G40">
        <f>PPCL_NG!T40</f>
        <v>51.638051394287011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982.36339039668803</v>
      </c>
      <c r="P40" s="36">
        <v>64.150000000000006</v>
      </c>
      <c r="Q40" s="36">
        <v>22.755943682053111</v>
      </c>
      <c r="R40" s="38">
        <v>23.7</v>
      </c>
      <c r="S40" s="38">
        <v>0</v>
      </c>
      <c r="T40" s="37">
        <f>SUMPRODUCT(LTA!J40:AN40,LTA!J$101:AN$101,LTA!J$105:AN$105)</f>
        <v>63.72</v>
      </c>
      <c r="U40" s="37">
        <f>SUMPRODUCT(LTA!J40:AN40,LTA!J$102:AN$102,LTA!J$105:AN$105)</f>
        <v>462.92483199999998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-461</v>
      </c>
      <c r="AA40" s="75">
        <f>STOA!J40</f>
        <v>196.71</v>
      </c>
      <c r="AB40" s="75">
        <f>-STOA!P40</f>
        <v>0</v>
      </c>
      <c r="AC40">
        <f t="shared" si="0"/>
        <v>21.301814419108773</v>
      </c>
      <c r="AD40">
        <f t="shared" si="1"/>
        <v>1473.2660982373375</v>
      </c>
      <c r="AE40">
        <f>'IDT-1'!F40</f>
        <v>0</v>
      </c>
      <c r="AF40" s="24"/>
      <c r="AG40">
        <f t="shared" si="2"/>
        <v>1473.2660982373375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10.922225637872732</v>
      </c>
      <c r="F41">
        <f>GT_Spot!T41</f>
        <v>0</v>
      </c>
      <c r="G41">
        <f>PPCL_NG!T41</f>
        <v>51.638051394287011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981.91878631089048</v>
      </c>
      <c r="P41" s="36">
        <v>64.150000000000006</v>
      </c>
      <c r="Q41" s="36">
        <v>22.755943682053111</v>
      </c>
      <c r="R41" s="38">
        <v>24.2</v>
      </c>
      <c r="S41" s="38">
        <v>0</v>
      </c>
      <c r="T41" s="37">
        <f>SUMPRODUCT(LTA!J41:AN41,LTA!J$101:AN$101,LTA!J$105:AN$105)</f>
        <v>70.06</v>
      </c>
      <c r="U41" s="37">
        <f>SUMPRODUCT(LTA!J41:AN41,LTA!J$102:AN$102,LTA!J$105:AN$105)</f>
        <v>468.25965600000001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-413</v>
      </c>
      <c r="AA41" s="75">
        <f>STOA!J41</f>
        <v>196.71</v>
      </c>
      <c r="AB41" s="75">
        <f>-STOA!P41</f>
        <v>0</v>
      </c>
      <c r="AC41">
        <f t="shared" si="0"/>
        <v>20.978869821287578</v>
      </c>
      <c r="AD41">
        <f t="shared" si="1"/>
        <v>1533.3169432038158</v>
      </c>
      <c r="AE41">
        <f>'IDT-1'!F41</f>
        <v>0</v>
      </c>
      <c r="AF41" s="24"/>
      <c r="AG41">
        <f t="shared" si="2"/>
        <v>1533.3169432038158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10.922225637872732</v>
      </c>
      <c r="F42">
        <f>GT_Spot!T42</f>
        <v>0</v>
      </c>
      <c r="G42">
        <f>PPCL_NG!T42</f>
        <v>51.638051394287011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981.91878631089048</v>
      </c>
      <c r="P42" s="36">
        <v>64.150000000000006</v>
      </c>
      <c r="Q42" s="36">
        <v>22.755943682053111</v>
      </c>
      <c r="R42" s="38">
        <v>24.2</v>
      </c>
      <c r="S42" s="38">
        <v>0</v>
      </c>
      <c r="T42" s="37">
        <f>SUMPRODUCT(LTA!J42:AN42,LTA!J$101:AN$101,LTA!J$105:AN$105)</f>
        <v>74.240000000000009</v>
      </c>
      <c r="U42" s="37">
        <f>SUMPRODUCT(LTA!J42:AN42,LTA!J$102:AN$102,LTA!J$105:AN$105)</f>
        <v>475.68092799999999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-373</v>
      </c>
      <c r="AA42" s="75">
        <f>STOA!J42</f>
        <v>196.71</v>
      </c>
      <c r="AB42" s="75">
        <f>-STOA!P42</f>
        <v>0</v>
      </c>
      <c r="AC42">
        <f t="shared" si="0"/>
        <v>20.725835913999767</v>
      </c>
      <c r="AD42">
        <f t="shared" si="1"/>
        <v>1585.1712491111036</v>
      </c>
      <c r="AE42">
        <f>'IDT-1'!F42</f>
        <v>0</v>
      </c>
      <c r="AF42" s="24"/>
      <c r="AG42">
        <f t="shared" si="2"/>
        <v>1585.1712491111036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7.0711500000000003</v>
      </c>
      <c r="E43">
        <f>GT_NG!T43</f>
        <v>10.922225637872732</v>
      </c>
      <c r="F43">
        <f>GT_Spot!T43</f>
        <v>0</v>
      </c>
      <c r="G43">
        <f>PPCL_NG!T43</f>
        <v>51.638051394287011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985.98769647952031</v>
      </c>
      <c r="P43" s="36">
        <v>64.150000000000006</v>
      </c>
      <c r="Q43" s="36">
        <v>22.755943682053111</v>
      </c>
      <c r="R43" s="38">
        <v>24.2</v>
      </c>
      <c r="S43" s="38">
        <v>0</v>
      </c>
      <c r="T43" s="37">
        <f>SUMPRODUCT(LTA!J43:AN43,LTA!J$101:AN$101,LTA!J$105:AN$105)</f>
        <v>78.89</v>
      </c>
      <c r="U43" s="37">
        <f>SUMPRODUCT(LTA!J43:AN43,LTA!J$102:AN$102,LTA!J$105:AN$105)</f>
        <v>482.36881599999998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-341</v>
      </c>
      <c r="AA43" s="75">
        <f>STOA!J43</f>
        <v>196.62</v>
      </c>
      <c r="AB43" s="75">
        <f>-STOA!P43</f>
        <v>0</v>
      </c>
      <c r="AC43">
        <f t="shared" si="0"/>
        <v>20.576523657173457</v>
      </c>
      <c r="AD43">
        <f t="shared" si="1"/>
        <v>1632.6373595365596</v>
      </c>
      <c r="AE43">
        <f>'IDT-1'!F43</f>
        <v>0</v>
      </c>
      <c r="AF43" s="24"/>
      <c r="AG43">
        <f t="shared" si="2"/>
        <v>1632.6373595365596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7.0711500000000003</v>
      </c>
      <c r="E44">
        <f>GT_NG!T44</f>
        <v>10.922225637872732</v>
      </c>
      <c r="F44">
        <f>GT_Spot!T44</f>
        <v>0</v>
      </c>
      <c r="G44">
        <f>PPCL_NG!T44</f>
        <v>51.638051394287011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986.60483791420472</v>
      </c>
      <c r="P44" s="36">
        <v>64.150000000000006</v>
      </c>
      <c r="Q44" s="36">
        <v>22.755943682053111</v>
      </c>
      <c r="R44" s="38">
        <v>24.2</v>
      </c>
      <c r="S44" s="38">
        <v>0</v>
      </c>
      <c r="T44" s="37">
        <f>SUMPRODUCT(LTA!J44:AN44,LTA!J$101:AN$101,LTA!J$105:AN$105)</f>
        <v>84.460000000000008</v>
      </c>
      <c r="U44" s="37">
        <f>SUMPRODUCT(LTA!J44:AN44,LTA!J$102:AN$102,LTA!J$105:AN$105)</f>
        <v>488.09323999999998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-325</v>
      </c>
      <c r="AA44" s="75">
        <f>STOA!J44</f>
        <v>196.62</v>
      </c>
      <c r="AB44" s="75">
        <f>-STOA!P44</f>
        <v>0</v>
      </c>
      <c r="AC44">
        <f t="shared" si="0"/>
        <v>20.53929539264356</v>
      </c>
      <c r="AD44">
        <f t="shared" si="1"/>
        <v>1660.5861532357744</v>
      </c>
      <c r="AE44">
        <f>'IDT-1'!F44</f>
        <v>0</v>
      </c>
      <c r="AF44" s="24"/>
      <c r="AG44">
        <f t="shared" si="2"/>
        <v>1660.5861532357744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7.0711500000000003</v>
      </c>
      <c r="E45">
        <f>GT_NG!T45</f>
        <v>10.922225637872732</v>
      </c>
      <c r="F45">
        <f>GT_Spot!T45</f>
        <v>0</v>
      </c>
      <c r="G45">
        <f>PPCL_NG!T45</f>
        <v>51.638051394287011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981.91079828558509</v>
      </c>
      <c r="P45" s="36">
        <v>64.75</v>
      </c>
      <c r="Q45" s="36">
        <v>22.755943682053111</v>
      </c>
      <c r="R45" s="38">
        <v>24.2</v>
      </c>
      <c r="S45" s="38">
        <v>0</v>
      </c>
      <c r="T45" s="37">
        <f>SUMPRODUCT(LTA!J45:AN45,LTA!J$101:AN$101,LTA!J$105:AN$105)</f>
        <v>87.710000000000008</v>
      </c>
      <c r="U45" s="37">
        <f>SUMPRODUCT(LTA!J45:AN45,LTA!J$102:AN$102,LTA!J$105:AN$105)</f>
        <v>490.77956799999998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-303</v>
      </c>
      <c r="AA45" s="75">
        <f>STOA!J45</f>
        <v>196.62</v>
      </c>
      <c r="AB45" s="75">
        <f>-STOA!P45</f>
        <v>0</v>
      </c>
      <c r="AC45">
        <f t="shared" si="0"/>
        <v>20.537751275267311</v>
      </c>
      <c r="AD45">
        <f t="shared" si="1"/>
        <v>1664.4299857245308</v>
      </c>
      <c r="AE45">
        <f>'IDT-1'!F45</f>
        <v>0</v>
      </c>
      <c r="AF45" s="24"/>
      <c r="AG45">
        <f t="shared" si="2"/>
        <v>1664.4299857245308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7.0711500000000003</v>
      </c>
      <c r="E46">
        <f>GT_NG!T46</f>
        <v>10.922225637872732</v>
      </c>
      <c r="F46">
        <f>GT_Spot!T46</f>
        <v>0</v>
      </c>
      <c r="G46">
        <f>PPCL_NG!T46</f>
        <v>50.998075544319086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981.91079828558509</v>
      </c>
      <c r="P46" s="36">
        <v>64.75</v>
      </c>
      <c r="Q46" s="36">
        <v>22.755943682053111</v>
      </c>
      <c r="R46" s="38">
        <v>24.2</v>
      </c>
      <c r="S46" s="38">
        <v>0</v>
      </c>
      <c r="T46" s="37">
        <f>SUMPRODUCT(LTA!J46:AN46,LTA!J$101:AN$101,LTA!J$105:AN$105)</f>
        <v>92.91</v>
      </c>
      <c r="U46" s="37">
        <f>SUMPRODUCT(LTA!J46:AN46,LTA!J$102:AN$102,LTA!J$105:AN$105)</f>
        <v>490.77956799999998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-284</v>
      </c>
      <c r="AA46" s="75">
        <f>STOA!J46</f>
        <v>196.62</v>
      </c>
      <c r="AB46" s="75">
        <f>-STOA!P46</f>
        <v>0</v>
      </c>
      <c r="AC46">
        <f t="shared" si="0"/>
        <v>20.40919506486588</v>
      </c>
      <c r="AD46">
        <f t="shared" si="1"/>
        <v>1688.1185660849642</v>
      </c>
      <c r="AE46">
        <f>'IDT-1'!F46</f>
        <v>0</v>
      </c>
      <c r="AF46" s="24"/>
      <c r="AG46">
        <f t="shared" si="2"/>
        <v>1688.1185660849642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7.0711500000000003</v>
      </c>
      <c r="E47">
        <f>GT_NG!T47</f>
        <v>10.922225637872732</v>
      </c>
      <c r="F47">
        <f>GT_Spot!T47</f>
        <v>0</v>
      </c>
      <c r="G47">
        <f>PPCL_NG!T47</f>
        <v>50.998075544319086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959.35503948810538</v>
      </c>
      <c r="P47" s="36">
        <v>64.149999999999991</v>
      </c>
      <c r="Q47" s="36">
        <v>22.755943682053111</v>
      </c>
      <c r="R47" s="38">
        <v>24.2</v>
      </c>
      <c r="S47" s="38">
        <v>0</v>
      </c>
      <c r="T47" s="37">
        <f>SUMPRODUCT(LTA!J47:AN47,LTA!J$101:AN$101,LTA!J$105:AN$105)</f>
        <v>92.92</v>
      </c>
      <c r="U47" s="37">
        <f>SUMPRODUCT(LTA!J47:AN47,LTA!J$102:AN$102,LTA!J$105:AN$105)</f>
        <v>490.699568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-270</v>
      </c>
      <c r="AA47" s="75">
        <f>STOA!J47</f>
        <v>196.62</v>
      </c>
      <c r="AB47" s="75">
        <f>-STOA!P47</f>
        <v>0</v>
      </c>
      <c r="AC47">
        <f t="shared" si="0"/>
        <v>20.169295877359282</v>
      </c>
      <c r="AD47">
        <f t="shared" si="1"/>
        <v>1669.1327064749912</v>
      </c>
      <c r="AE47">
        <f>'IDT-1'!F47</f>
        <v>0</v>
      </c>
      <c r="AF47" s="24"/>
      <c r="AG47">
        <f t="shared" si="2"/>
        <v>1669.1327064749912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7.0711500000000003</v>
      </c>
      <c r="E48">
        <f>GT_NG!T48</f>
        <v>10.922225637872732</v>
      </c>
      <c r="F48">
        <f>GT_Spot!T48</f>
        <v>0</v>
      </c>
      <c r="G48">
        <f>PPCL_NG!T48</f>
        <v>50.998075544319086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953.61895287640107</v>
      </c>
      <c r="P48" s="36">
        <v>64.149999999999991</v>
      </c>
      <c r="Q48" s="36">
        <v>22.755943682053111</v>
      </c>
      <c r="R48" s="38">
        <v>24.2</v>
      </c>
      <c r="S48" s="38">
        <v>0</v>
      </c>
      <c r="T48" s="37">
        <f>SUMPRODUCT(LTA!J48:AN48,LTA!J$101:AN$101,LTA!J$105:AN$105)</f>
        <v>92.91</v>
      </c>
      <c r="U48" s="37">
        <f>SUMPRODUCT(LTA!J48:AN48,LTA!J$102:AN$102,LTA!J$105:AN$105)</f>
        <v>490.699568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-253</v>
      </c>
      <c r="AA48" s="75">
        <f>STOA!J48</f>
        <v>196.62</v>
      </c>
      <c r="AB48" s="75">
        <f>-STOA!P48</f>
        <v>0</v>
      </c>
      <c r="AC48">
        <f t="shared" si="0"/>
        <v>19.923411509687988</v>
      </c>
      <c r="AD48">
        <f t="shared" si="1"/>
        <v>1685.6325042309584</v>
      </c>
      <c r="AE48">
        <f>'IDT-1'!F48</f>
        <v>0</v>
      </c>
      <c r="AF48" s="24"/>
      <c r="AG48">
        <f t="shared" si="2"/>
        <v>1685.6325042309584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7.0711500000000003</v>
      </c>
      <c r="E49">
        <f>GT_NG!T49</f>
        <v>10.922225637872732</v>
      </c>
      <c r="F49">
        <f>GT_Spot!T49</f>
        <v>0</v>
      </c>
      <c r="G49">
        <f>PPCL_NG!T49</f>
        <v>50.998075544319086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935.21363717907786</v>
      </c>
      <c r="P49" s="36">
        <v>64.149999999999991</v>
      </c>
      <c r="Q49" s="36">
        <v>22.369999999999997</v>
      </c>
      <c r="R49" s="38">
        <v>24.2</v>
      </c>
      <c r="S49" s="38">
        <v>0</v>
      </c>
      <c r="T49" s="37">
        <f>SUMPRODUCT(LTA!J49:AN49,LTA!J$101:AN$101,LTA!J$105:AN$105)</f>
        <v>92.91</v>
      </c>
      <c r="U49" s="37">
        <f>SUMPRODUCT(LTA!J49:AN49,LTA!J$102:AN$102,LTA!J$105:AN$105)</f>
        <v>490.699568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-238</v>
      </c>
      <c r="AA49" s="75">
        <f>STOA!J49</f>
        <v>196.62</v>
      </c>
      <c r="AB49" s="75">
        <f>-STOA!P49</f>
        <v>0</v>
      </c>
      <c r="AC49">
        <f t="shared" si="0"/>
        <v>19.84682970237143</v>
      </c>
      <c r="AD49">
        <f t="shared" si="1"/>
        <v>1656.9178266588983</v>
      </c>
      <c r="AE49">
        <f>'IDT-1'!F49</f>
        <v>0</v>
      </c>
      <c r="AF49" s="24"/>
      <c r="AG49">
        <f t="shared" si="2"/>
        <v>1656.9178266588983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7.0711500000000003</v>
      </c>
      <c r="E50">
        <f>GT_NG!T50</f>
        <v>10.922225637872732</v>
      </c>
      <c r="F50">
        <f>GT_Spot!T50</f>
        <v>0</v>
      </c>
      <c r="G50">
        <f>PPCL_NG!T50</f>
        <v>50.998075544319086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935.21363717907786</v>
      </c>
      <c r="P50" s="36">
        <v>64.149999999999991</v>
      </c>
      <c r="Q50" s="36">
        <v>22.369999999999997</v>
      </c>
      <c r="R50" s="38">
        <v>24.2</v>
      </c>
      <c r="S50" s="38">
        <v>0</v>
      </c>
      <c r="T50" s="37">
        <f>SUMPRODUCT(LTA!J50:AN50,LTA!J$101:AN$101,LTA!J$105:AN$105)</f>
        <v>92.91</v>
      </c>
      <c r="U50" s="37">
        <f>SUMPRODUCT(LTA!J50:AN50,LTA!J$102:AN$102,LTA!J$105:AN$105)</f>
        <v>490.699568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-225</v>
      </c>
      <c r="AA50" s="75">
        <f>STOA!J50</f>
        <v>196.62</v>
      </c>
      <c r="AB50" s="75">
        <f>-STOA!P50</f>
        <v>0</v>
      </c>
      <c r="AC50">
        <f t="shared" si="0"/>
        <v>19.731414044582888</v>
      </c>
      <c r="AD50">
        <f t="shared" si="1"/>
        <v>1670.0332423166869</v>
      </c>
      <c r="AE50">
        <f>'IDT-1'!F50</f>
        <v>0</v>
      </c>
      <c r="AF50" s="24"/>
      <c r="AG50">
        <f t="shared" si="2"/>
        <v>1670.0332423166869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7.0711500000000003</v>
      </c>
      <c r="E51">
        <f>GT_NG!T51</f>
        <v>10.922225637872732</v>
      </c>
      <c r="F51">
        <f>GT_Spot!T51</f>
        <v>0</v>
      </c>
      <c r="G51">
        <f>PPCL_NG!T51</f>
        <v>50.998075544319086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960.23571356008756</v>
      </c>
      <c r="P51" s="36">
        <v>64.149999999999991</v>
      </c>
      <c r="Q51" s="36">
        <v>22.756012613875264</v>
      </c>
      <c r="R51" s="38">
        <v>24.2</v>
      </c>
      <c r="S51" s="38">
        <v>0</v>
      </c>
      <c r="T51" s="37">
        <f>SUMPRODUCT(LTA!J51:AN51,LTA!J$101:AN$101,LTA!J$105:AN$105)</f>
        <v>92.91</v>
      </c>
      <c r="U51" s="37">
        <f>SUMPRODUCT(LTA!J51:AN51,LTA!J$102:AN$102,LTA!J$105:AN$105)</f>
        <v>491.13956800000005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-216</v>
      </c>
      <c r="AA51" s="75">
        <f>STOA!J51</f>
        <v>196.62</v>
      </c>
      <c r="AB51" s="75">
        <f>-STOA!P51</f>
        <v>0</v>
      </c>
      <c r="AC51">
        <f t="shared" si="0"/>
        <v>19.790192804816165</v>
      </c>
      <c r="AD51">
        <f t="shared" si="1"/>
        <v>1714.8225525513387</v>
      </c>
      <c r="AE51">
        <f>'IDT-1'!F51</f>
        <v>0</v>
      </c>
      <c r="AF51" s="24"/>
      <c r="AG51">
        <f t="shared" si="2"/>
        <v>1714.8225525513387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7.0711500000000003</v>
      </c>
      <c r="E52">
        <f>GT_NG!T52</f>
        <v>10.922225637872732</v>
      </c>
      <c r="F52">
        <f>GT_Spot!T52</f>
        <v>0</v>
      </c>
      <c r="G52">
        <f>PPCL_NG!T52</f>
        <v>50.998075544319086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960.23630754837916</v>
      </c>
      <c r="P52" s="36">
        <v>64.149999999999991</v>
      </c>
      <c r="Q52" s="36">
        <v>22.756012613875264</v>
      </c>
      <c r="R52" s="38">
        <v>24.2</v>
      </c>
      <c r="S52" s="38">
        <v>0</v>
      </c>
      <c r="T52" s="37">
        <f>SUMPRODUCT(LTA!J52:AN52,LTA!J$101:AN$101,LTA!J$105:AN$105)</f>
        <v>92.91</v>
      </c>
      <c r="U52" s="37">
        <f>SUMPRODUCT(LTA!J52:AN52,LTA!J$102:AN$102,LTA!J$105:AN$105)</f>
        <v>491.13956800000005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-210</v>
      </c>
      <c r="AA52" s="75">
        <f>STOA!J52</f>
        <v>196.62</v>
      </c>
      <c r="AB52" s="75">
        <f>-STOA!P52</f>
        <v>0</v>
      </c>
      <c r="AC52">
        <f t="shared" si="0"/>
        <v>19.781319904390937</v>
      </c>
      <c r="AD52">
        <f t="shared" si="1"/>
        <v>1715.8320194400555</v>
      </c>
      <c r="AE52">
        <f>'IDT-1'!F52</f>
        <v>0</v>
      </c>
      <c r="AF52" s="24"/>
      <c r="AG52">
        <f t="shared" si="2"/>
        <v>1715.8320194400555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-45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7.0711500000000003</v>
      </c>
      <c r="E53">
        <f>GT_NG!T53</f>
        <v>10.922225637872732</v>
      </c>
      <c r="F53">
        <f>GT_Spot!T53</f>
        <v>0</v>
      </c>
      <c r="G53">
        <f>PPCL_NG!T53</f>
        <v>50.998075544319086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956.16908064811594</v>
      </c>
      <c r="P53" s="36">
        <v>64.149999999999991</v>
      </c>
      <c r="Q53" s="36">
        <v>22.756931787543813</v>
      </c>
      <c r="R53" s="38">
        <v>24.2</v>
      </c>
      <c r="S53" s="38">
        <v>0</v>
      </c>
      <c r="T53" s="37">
        <f>SUMPRODUCT(LTA!J53:AN53,LTA!J$101:AN$101,LTA!J$105:AN$105)</f>
        <v>92.91</v>
      </c>
      <c r="U53" s="37">
        <f>SUMPRODUCT(LTA!J53:AN53,LTA!J$102:AN$102,LTA!J$105:AN$105)</f>
        <v>491.13956800000005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-212</v>
      </c>
      <c r="AA53" s="75">
        <f>STOA!J53</f>
        <v>196.62</v>
      </c>
      <c r="AB53" s="75">
        <f>-STOA!P53</f>
        <v>0</v>
      </c>
      <c r="AC53">
        <f t="shared" si="0"/>
        <v>20.029636477107154</v>
      </c>
      <c r="AD53">
        <f t="shared" si="1"/>
        <v>1679.5173951407448</v>
      </c>
      <c r="AE53">
        <f>'IDT-1'!F53</f>
        <v>0</v>
      </c>
      <c r="AF53" s="24"/>
      <c r="AG53">
        <f t="shared" si="2"/>
        <v>1679.5173951407448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-75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7.0711500000000003</v>
      </c>
      <c r="E54">
        <f>GT_NG!T54</f>
        <v>10.922225637872732</v>
      </c>
      <c r="F54">
        <f>GT_Spot!T54</f>
        <v>0</v>
      </c>
      <c r="G54">
        <f>PPCL_NG!T54</f>
        <v>50.998075544319086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956.26712125552524</v>
      </c>
      <c r="P54" s="36">
        <v>64.149999999999991</v>
      </c>
      <c r="Q54" s="36">
        <v>22.756931787543813</v>
      </c>
      <c r="R54" s="38">
        <v>24.2</v>
      </c>
      <c r="S54" s="38">
        <v>0</v>
      </c>
      <c r="T54" s="37">
        <f>SUMPRODUCT(LTA!J54:AN54,LTA!J$101:AN$101,LTA!J$105:AN$105)</f>
        <v>92.91</v>
      </c>
      <c r="U54" s="37">
        <f>SUMPRODUCT(LTA!J54:AN54,LTA!J$102:AN$102,LTA!J$105:AN$105)</f>
        <v>491.13956800000005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-215</v>
      </c>
      <c r="AA54" s="75">
        <f>STOA!J54</f>
        <v>196.62</v>
      </c>
      <c r="AB54" s="75">
        <f>-STOA!P54</f>
        <v>0</v>
      </c>
      <c r="AC54">
        <f t="shared" si="0"/>
        <v>20.057133617018941</v>
      </c>
      <c r="AD54">
        <f t="shared" si="1"/>
        <v>1676.5879386082422</v>
      </c>
      <c r="AE54">
        <f>'IDT-1'!F54</f>
        <v>0</v>
      </c>
      <c r="AF54" s="24"/>
      <c r="AG54">
        <f t="shared" si="2"/>
        <v>1676.5879386082422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-75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7.0711500000000003</v>
      </c>
      <c r="E55">
        <f>GT_NG!T55</f>
        <v>10.922225637872732</v>
      </c>
      <c r="F55">
        <f>GT_Spot!T55</f>
        <v>0</v>
      </c>
      <c r="G55">
        <f>PPCL_NG!T55</f>
        <v>50.998075544319086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958.25259689650773</v>
      </c>
      <c r="P55" s="36">
        <v>64.149999999999991</v>
      </c>
      <c r="Q55" s="36">
        <v>22.756931787543813</v>
      </c>
      <c r="R55" s="38">
        <v>24.2</v>
      </c>
      <c r="S55" s="38">
        <v>0</v>
      </c>
      <c r="T55" s="37">
        <f>SUMPRODUCT(LTA!J55:AN55,LTA!J$101:AN$101,LTA!J$105:AN$105)</f>
        <v>92.91</v>
      </c>
      <c r="U55" s="37">
        <f>SUMPRODUCT(LTA!J55:AN55,LTA!J$102:AN$102,LTA!J$105:AN$105)</f>
        <v>491.29956800000002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-310</v>
      </c>
      <c r="AA55" s="75">
        <f>STOA!J55</f>
        <v>196.62</v>
      </c>
      <c r="AB55" s="75">
        <f>-STOA!P55</f>
        <v>0</v>
      </c>
      <c r="AC55">
        <f t="shared" si="0"/>
        <v>20.653092091602282</v>
      </c>
      <c r="AD55">
        <f t="shared" si="1"/>
        <v>1613.1374557746415</v>
      </c>
      <c r="AE55">
        <f>'IDT-1'!F55</f>
        <v>0</v>
      </c>
      <c r="AF55" s="24"/>
      <c r="AG55">
        <f t="shared" si="2"/>
        <v>1613.1374557746415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7.0711500000000003</v>
      </c>
      <c r="E56">
        <f>GT_NG!T56</f>
        <v>10.922225637872732</v>
      </c>
      <c r="F56">
        <f>GT_Spot!T56</f>
        <v>0</v>
      </c>
      <c r="G56">
        <f>PPCL_NG!T56</f>
        <v>50.998075544319086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958.26107212276588</v>
      </c>
      <c r="P56" s="36">
        <v>64.149999999999991</v>
      </c>
      <c r="Q56" s="36">
        <v>22.756931787543813</v>
      </c>
      <c r="R56" s="38">
        <v>24.2</v>
      </c>
      <c r="S56" s="38">
        <v>0</v>
      </c>
      <c r="T56" s="37">
        <f>SUMPRODUCT(LTA!J56:AN56,LTA!J$101:AN$101,LTA!J$105:AN$105)</f>
        <v>92.91</v>
      </c>
      <c r="U56" s="37">
        <f>SUMPRODUCT(LTA!J56:AN56,LTA!J$102:AN$102,LTA!J$105:AN$105)</f>
        <v>491.56956800000006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-323</v>
      </c>
      <c r="AA56" s="75">
        <f>STOA!J56</f>
        <v>196.62</v>
      </c>
      <c r="AB56" s="75">
        <f>-STOA!P56</f>
        <v>0</v>
      </c>
      <c r="AC56">
        <f t="shared" si="0"/>
        <v>20.708811438726528</v>
      </c>
      <c r="AD56">
        <f t="shared" si="1"/>
        <v>1607.3602116537754</v>
      </c>
      <c r="AE56">
        <f>'IDT-1'!F56</f>
        <v>0</v>
      </c>
      <c r="AF56" s="24"/>
      <c r="AG56">
        <f t="shared" si="2"/>
        <v>1607.3602116537754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-38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7.0711500000000003</v>
      </c>
      <c r="E57">
        <f>GT_NG!T57</f>
        <v>10.922225637872732</v>
      </c>
      <c r="F57">
        <f>GT_Spot!T57</f>
        <v>0</v>
      </c>
      <c r="G57">
        <f>PPCL_NG!T57</f>
        <v>50.998075544319086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958.19691105853167</v>
      </c>
      <c r="P57" s="36">
        <v>64.149999999999991</v>
      </c>
      <c r="Q57" s="36">
        <v>22.756931787543813</v>
      </c>
      <c r="R57" s="38">
        <v>24.2</v>
      </c>
      <c r="S57" s="38">
        <v>0</v>
      </c>
      <c r="T57" s="37">
        <f>SUMPRODUCT(LTA!J57:AN57,LTA!J$101:AN$101,LTA!J$105:AN$105)</f>
        <v>92.91</v>
      </c>
      <c r="U57" s="37">
        <f>SUMPRODUCT(LTA!J57:AN57,LTA!J$102:AN$102,LTA!J$105:AN$105)</f>
        <v>493.19484800000009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-274</v>
      </c>
      <c r="AA57" s="75">
        <f>STOA!J57</f>
        <v>196.62</v>
      </c>
      <c r="AB57" s="75">
        <f>-STOA!P57</f>
        <v>0</v>
      </c>
      <c r="AC57">
        <f t="shared" si="0"/>
        <v>20.0833241037632</v>
      </c>
      <c r="AD57">
        <f t="shared" si="1"/>
        <v>1681.5468179245042</v>
      </c>
      <c r="AE57">
        <f>'IDT-1'!F57</f>
        <v>0</v>
      </c>
      <c r="AF57" s="24"/>
      <c r="AG57">
        <f t="shared" si="2"/>
        <v>1681.5468179245042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-15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7.0711500000000003</v>
      </c>
      <c r="E58">
        <f>GT_NG!T58</f>
        <v>10.922225637872732</v>
      </c>
      <c r="F58">
        <f>GT_Spot!T58</f>
        <v>0</v>
      </c>
      <c r="G58">
        <f>PPCL_NG!T58</f>
        <v>50.998075544319086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958.19691105853167</v>
      </c>
      <c r="P58" s="36">
        <v>64.149999999999991</v>
      </c>
      <c r="Q58" s="36">
        <v>22.756931787543813</v>
      </c>
      <c r="R58" s="38">
        <v>24.2</v>
      </c>
      <c r="S58" s="38">
        <v>0</v>
      </c>
      <c r="T58" s="37">
        <f>SUMPRODUCT(LTA!J58:AN58,LTA!J$101:AN$101,LTA!J$105:AN$105)</f>
        <v>92.91</v>
      </c>
      <c r="U58" s="37">
        <f>SUMPRODUCT(LTA!J58:AN58,LTA!J$102:AN$102,LTA!J$105:AN$105)</f>
        <v>493.54484800000012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-218</v>
      </c>
      <c r="AA58" s="75">
        <f>STOA!J58</f>
        <v>196.62</v>
      </c>
      <c r="AB58" s="75">
        <f>-STOA!P58</f>
        <v>0</v>
      </c>
      <c r="AC58">
        <f t="shared" si="0"/>
        <v>19.544838324909289</v>
      </c>
      <c r="AD58">
        <f t="shared" si="1"/>
        <v>1743.4353037033582</v>
      </c>
      <c r="AE58">
        <f>'IDT-1'!F58</f>
        <v>0</v>
      </c>
      <c r="AF58" s="24"/>
      <c r="AG58">
        <f t="shared" si="2"/>
        <v>1743.4353037033582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7.0711500000000003</v>
      </c>
      <c r="E59">
        <f>GT_NG!T59</f>
        <v>10.922225637872732</v>
      </c>
      <c r="F59">
        <f>GT_Spot!T59</f>
        <v>0</v>
      </c>
      <c r="G59">
        <f>PPCL_NG!T59</f>
        <v>50.998075544319086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957.39611692511187</v>
      </c>
      <c r="P59" s="36">
        <v>64.149999999999991</v>
      </c>
      <c r="Q59" s="36">
        <v>22.756931787543813</v>
      </c>
      <c r="R59" s="38">
        <v>24.2</v>
      </c>
      <c r="S59" s="38">
        <v>0</v>
      </c>
      <c r="T59" s="37">
        <f>SUMPRODUCT(LTA!J59:AN59,LTA!J$101:AN$101,LTA!J$105:AN$105)</f>
        <v>88.91</v>
      </c>
      <c r="U59" s="37">
        <f>SUMPRODUCT(LTA!J59:AN59,LTA!J$102:AN$102,LTA!J$105:AN$105)</f>
        <v>494.484848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-185</v>
      </c>
      <c r="AA59" s="75">
        <f>STOA!J59</f>
        <v>196.62</v>
      </c>
      <c r="AB59" s="75">
        <f>-STOA!P59</f>
        <v>0</v>
      </c>
      <c r="AC59">
        <f t="shared" si="0"/>
        <v>19.137287853080799</v>
      </c>
      <c r="AD59">
        <f t="shared" si="1"/>
        <v>1783.9120600417673</v>
      </c>
      <c r="AE59">
        <f>'IDT-1'!F59</f>
        <v>0</v>
      </c>
      <c r="AF59" s="24"/>
      <c r="AG59">
        <f t="shared" si="2"/>
        <v>1783.9120600417673</v>
      </c>
      <c r="AI59" s="34">
        <f>PXIL!J59</f>
        <v>0</v>
      </c>
      <c r="AJ59" s="34">
        <f>PXIL!P59</f>
        <v>0</v>
      </c>
      <c r="AK59" s="34">
        <f>RTM_IEX!J59</f>
        <v>0.93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7.0711500000000003</v>
      </c>
      <c r="E60">
        <f>GT_NG!T60</f>
        <v>10.922225637872732</v>
      </c>
      <c r="F60">
        <f>GT_Spot!T60</f>
        <v>0</v>
      </c>
      <c r="G60">
        <f>PPCL_NG!T60</f>
        <v>50.998075544319086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956.50860211130077</v>
      </c>
      <c r="P60" s="36">
        <v>64.149999999999991</v>
      </c>
      <c r="Q60" s="36">
        <v>22.756931787543813</v>
      </c>
      <c r="R60" s="38">
        <v>24.2</v>
      </c>
      <c r="S60" s="38">
        <v>0</v>
      </c>
      <c r="T60" s="37">
        <f>SUMPRODUCT(LTA!J60:AN60,LTA!J$101:AN$101,LTA!J$105:AN$105)</f>
        <v>86.55</v>
      </c>
      <c r="U60" s="37">
        <f>SUMPRODUCT(LTA!J60:AN60,LTA!J$102:AN$102,LTA!J$105:AN$105)</f>
        <v>494.72484800000001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-150</v>
      </c>
      <c r="AA60" s="75">
        <f>STOA!J60</f>
        <v>196.62</v>
      </c>
      <c r="AB60" s="75">
        <f>-STOA!P60</f>
        <v>0</v>
      </c>
      <c r="AC60">
        <f t="shared" si="0"/>
        <v>18.799119259442417</v>
      </c>
      <c r="AD60">
        <f t="shared" si="1"/>
        <v>1816.1327138215938</v>
      </c>
      <c r="AE60">
        <f>'IDT-1'!F60</f>
        <v>0</v>
      </c>
      <c r="AF60" s="24"/>
      <c r="AG60">
        <f t="shared" si="2"/>
        <v>1816.1327138215938</v>
      </c>
      <c r="AI60" s="34">
        <f>PXIL!J60</f>
        <v>0</v>
      </c>
      <c r="AJ60" s="34">
        <f>PXIL!P60</f>
        <v>0</v>
      </c>
      <c r="AK60" s="34">
        <f>RTM_IEX!J60</f>
        <v>0.82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7.0711500000000003</v>
      </c>
      <c r="E61">
        <f>GT_NG!T61</f>
        <v>10.9197589597209</v>
      </c>
      <c r="F61">
        <f>GT_Spot!T61</f>
        <v>0</v>
      </c>
      <c r="G61">
        <f>PPCL_NG!T61</f>
        <v>50.998075544319086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958.15212584057713</v>
      </c>
      <c r="P61" s="36">
        <v>64.149999999999991</v>
      </c>
      <c r="Q61" s="36">
        <v>22.756931787543813</v>
      </c>
      <c r="R61" s="38">
        <v>24.2</v>
      </c>
      <c r="S61" s="38">
        <v>0</v>
      </c>
      <c r="T61" s="37">
        <f>SUMPRODUCT(LTA!J61:AN61,LTA!J$101:AN$101,LTA!J$105:AN$105)</f>
        <v>84.06</v>
      </c>
      <c r="U61" s="37">
        <f>SUMPRODUCT(LTA!J61:AN61,LTA!J$102:AN$102,LTA!J$105:AN$105)</f>
        <v>495.06484800000004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-114</v>
      </c>
      <c r="AA61" s="75">
        <f>STOA!J61</f>
        <v>196.62</v>
      </c>
      <c r="AB61" s="75">
        <f>-STOA!P61</f>
        <v>0</v>
      </c>
      <c r="AC61">
        <f t="shared" si="0"/>
        <v>18.467811970693283</v>
      </c>
      <c r="AD61">
        <f t="shared" si="1"/>
        <v>1851.1350781614678</v>
      </c>
      <c r="AE61">
        <f>'IDT-1'!F61</f>
        <v>0</v>
      </c>
      <c r="AF61" s="24"/>
      <c r="AG61">
        <f t="shared" si="2"/>
        <v>1851.1350781614678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7.0711500000000003</v>
      </c>
      <c r="E62">
        <f>GT_NG!T62</f>
        <v>10.9197589597209</v>
      </c>
      <c r="F62">
        <f>GT_Spot!T62</f>
        <v>0</v>
      </c>
      <c r="G62">
        <f>PPCL_NG!T62</f>
        <v>50.998075544319086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958.33429269284977</v>
      </c>
      <c r="P62" s="36">
        <v>64.149999999999991</v>
      </c>
      <c r="Q62" s="36">
        <v>22.756931787543813</v>
      </c>
      <c r="R62" s="38">
        <v>24.2</v>
      </c>
      <c r="S62" s="38">
        <v>0</v>
      </c>
      <c r="T62" s="37">
        <f>SUMPRODUCT(LTA!J62:AN62,LTA!J$101:AN$101,LTA!J$105:AN$105)</f>
        <v>78.8</v>
      </c>
      <c r="U62" s="37">
        <f>SUMPRODUCT(LTA!J62:AN62,LTA!J$102:AN$102,LTA!J$105:AN$105)</f>
        <v>490.714384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-81</v>
      </c>
      <c r="AA62" s="75">
        <f>STOA!J62</f>
        <v>196.62</v>
      </c>
      <c r="AB62" s="75">
        <f>-STOA!P62</f>
        <v>0</v>
      </c>
      <c r="AC62">
        <f t="shared" si="0"/>
        <v>18.091864747560837</v>
      </c>
      <c r="AD62">
        <f t="shared" si="1"/>
        <v>1875.082728236873</v>
      </c>
      <c r="AE62">
        <f>'IDT-1'!F62</f>
        <v>0</v>
      </c>
      <c r="AF62" s="24"/>
      <c r="AG62">
        <f t="shared" si="2"/>
        <v>1875.082728236873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7.0711500000000003</v>
      </c>
      <c r="E63">
        <f>GT_NG!T63</f>
        <v>10.9197589597209</v>
      </c>
      <c r="F63">
        <f>GT_Spot!T63</f>
        <v>0</v>
      </c>
      <c r="G63">
        <f>PPCL_NG!T63</f>
        <v>50.998075544319086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955.74499107773227</v>
      </c>
      <c r="P63" s="36">
        <v>64.149999999999991</v>
      </c>
      <c r="Q63" s="36">
        <v>22.756931787543813</v>
      </c>
      <c r="R63" s="38">
        <v>24.2</v>
      </c>
      <c r="S63" s="38">
        <v>0</v>
      </c>
      <c r="T63" s="37">
        <f>SUMPRODUCT(LTA!J63:AN63,LTA!J$101:AN$101,LTA!J$105:AN$105)</f>
        <v>73.989999999999995</v>
      </c>
      <c r="U63" s="37">
        <f>SUMPRODUCT(LTA!J63:AN63,LTA!J$102:AN$102,LTA!J$105:AN$105)</f>
        <v>487.79171200000008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-56</v>
      </c>
      <c r="AA63" s="75">
        <f>STOA!J63</f>
        <v>196.71</v>
      </c>
      <c r="AB63" s="75">
        <f>-STOA!P63</f>
        <v>0</v>
      </c>
      <c r="AC63">
        <f t="shared" si="0"/>
        <v>17.779870191692922</v>
      </c>
      <c r="AD63">
        <f t="shared" si="1"/>
        <v>1890.1627491776233</v>
      </c>
      <c r="AE63">
        <f>'IDT-1'!F63</f>
        <v>0</v>
      </c>
      <c r="AF63" s="24"/>
      <c r="AG63">
        <f t="shared" si="2"/>
        <v>1890.1627491776233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7.0711500000000003</v>
      </c>
      <c r="E64">
        <f>GT_NG!T64</f>
        <v>10.9197589597209</v>
      </c>
      <c r="F64">
        <f>GT_Spot!T64</f>
        <v>0</v>
      </c>
      <c r="G64">
        <f>PPCL_NG!T64</f>
        <v>50.998075544319086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955.74499107773227</v>
      </c>
      <c r="P64" s="36">
        <v>64.149999999999991</v>
      </c>
      <c r="Q64" s="36">
        <v>22.756931787543813</v>
      </c>
      <c r="R64" s="38">
        <v>24.2</v>
      </c>
      <c r="S64" s="38">
        <v>0</v>
      </c>
      <c r="T64" s="37">
        <f>SUMPRODUCT(LTA!J64:AN64,LTA!J$101:AN$101,LTA!J$105:AN$105)</f>
        <v>65.37</v>
      </c>
      <c r="U64" s="37">
        <f>SUMPRODUCT(LTA!J64:AN64,LTA!J$102:AN$102,LTA!J$105:AN$105)</f>
        <v>478.18971200000004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-44</v>
      </c>
      <c r="AA64" s="75">
        <f>STOA!J64</f>
        <v>196.71</v>
      </c>
      <c r="AB64" s="75">
        <f>-STOA!P64</f>
        <v>0</v>
      </c>
      <c r="AC64">
        <f t="shared" si="0"/>
        <v>17.553283061426576</v>
      </c>
      <c r="AD64">
        <f t="shared" si="1"/>
        <v>1888.7473363078896</v>
      </c>
      <c r="AE64">
        <f>'IDT-1'!F64</f>
        <v>0</v>
      </c>
      <c r="AF64" s="24"/>
      <c r="AG64">
        <f t="shared" si="2"/>
        <v>1888.7473363078896</v>
      </c>
      <c r="AI64" s="34">
        <f>PXIL!J64</f>
        <v>0</v>
      </c>
      <c r="AJ64" s="34">
        <f>PXIL!P64</f>
        <v>0</v>
      </c>
      <c r="AK64" s="34">
        <f>RTM_IEX!J64</f>
        <v>4.58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7.0711500000000003</v>
      </c>
      <c r="E65">
        <f>GT_NG!T65</f>
        <v>10.9197589597209</v>
      </c>
      <c r="F65">
        <f>GT_Spot!T65</f>
        <v>0</v>
      </c>
      <c r="G65">
        <f>PPCL_NG!T65</f>
        <v>50.998075544319086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955.2244040032183</v>
      </c>
      <c r="P65" s="36">
        <v>64.149999999999991</v>
      </c>
      <c r="Q65" s="36">
        <v>22.756931787543813</v>
      </c>
      <c r="R65" s="38">
        <v>24.2</v>
      </c>
      <c r="S65" s="38">
        <v>0</v>
      </c>
      <c r="T65" s="37">
        <f>SUMPRODUCT(LTA!J65:AN65,LTA!J$101:AN$101,LTA!J$105:AN$105)</f>
        <v>65.73</v>
      </c>
      <c r="U65" s="37">
        <f>SUMPRODUCT(LTA!J65:AN65,LTA!J$102:AN$102,LTA!J$105:AN$105)</f>
        <v>470.17753600000009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-25</v>
      </c>
      <c r="AA65" s="75">
        <f>STOA!J65</f>
        <v>196.71</v>
      </c>
      <c r="AB65" s="75">
        <f>-STOA!P65</f>
        <v>0</v>
      </c>
      <c r="AC65">
        <f t="shared" si="0"/>
        <v>17.805061974780866</v>
      </c>
      <c r="AD65">
        <f t="shared" si="1"/>
        <v>1834.7427943200216</v>
      </c>
      <c r="AE65">
        <f>'IDT-1'!F65</f>
        <v>0</v>
      </c>
      <c r="AF65" s="24"/>
      <c r="AG65">
        <f t="shared" si="2"/>
        <v>1834.7427943200216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7.0711500000000003</v>
      </c>
      <c r="E66">
        <f>GT_NG!T66</f>
        <v>10.9197589597209</v>
      </c>
      <c r="F66">
        <f>GT_Spot!T66</f>
        <v>0</v>
      </c>
      <c r="G66">
        <f>PPCL_NG!T66</f>
        <v>50.998075544319086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955.2244040032183</v>
      </c>
      <c r="P66" s="36">
        <v>64.149999999999991</v>
      </c>
      <c r="Q66" s="36">
        <v>22.756931787543813</v>
      </c>
      <c r="R66" s="38">
        <v>24.2</v>
      </c>
      <c r="S66" s="38">
        <v>0</v>
      </c>
      <c r="T66" s="37">
        <f>SUMPRODUCT(LTA!J66:AN66,LTA!J$101:AN$101,LTA!J$105:AN$105)</f>
        <v>59.6</v>
      </c>
      <c r="U66" s="37">
        <f>SUMPRODUCT(LTA!J66:AN66,LTA!J$102:AN$102,LTA!J$105:AN$105)</f>
        <v>458.19753600000007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</v>
      </c>
      <c r="AA66" s="75">
        <f>STOA!J66</f>
        <v>196.71</v>
      </c>
      <c r="AB66" s="75">
        <f>-STOA!P66</f>
        <v>0</v>
      </c>
      <c r="AC66">
        <f t="shared" si="0"/>
        <v>17.494765806903544</v>
      </c>
      <c r="AD66">
        <f t="shared" si="1"/>
        <v>1833.9430904878986</v>
      </c>
      <c r="AE66">
        <f>'IDT-1'!F66</f>
        <v>0</v>
      </c>
      <c r="AF66" s="24"/>
      <c r="AG66">
        <f t="shared" si="2"/>
        <v>1833.9430904878986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-65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7.0711500000000003</v>
      </c>
      <c r="E67">
        <f>GT_NG!T67</f>
        <v>10.9197589597209</v>
      </c>
      <c r="F67">
        <f>GT_Spot!T67</f>
        <v>0</v>
      </c>
      <c r="G67">
        <f>PPCL_NG!T67</f>
        <v>50.998075544319086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954.27320879894773</v>
      </c>
      <c r="P67" s="36">
        <v>64.149999999999991</v>
      </c>
      <c r="Q67" s="36">
        <v>22.756931787543813</v>
      </c>
      <c r="R67" s="38">
        <v>24.2</v>
      </c>
      <c r="S67" s="38">
        <v>0</v>
      </c>
      <c r="T67" s="37">
        <f>SUMPRODUCT(LTA!J67:AN67,LTA!J$101:AN$101,LTA!J$105:AN$105)</f>
        <v>53.32</v>
      </c>
      <c r="U67" s="37">
        <f>SUMPRODUCT(LTA!J67:AN67,LTA!J$102:AN$102,LTA!J$105:AN$105)</f>
        <v>420.95771200000001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196.81</v>
      </c>
      <c r="AB67" s="75">
        <f>-STOA!P67</f>
        <v>0</v>
      </c>
      <c r="AC67">
        <f t="shared" si="0"/>
        <v>17.122057092950353</v>
      </c>
      <c r="AD67">
        <f t="shared" si="1"/>
        <v>1787.9447799975815</v>
      </c>
      <c r="AE67">
        <f>'IDT-1'!F67</f>
        <v>5.226</v>
      </c>
      <c r="AF67" s="24"/>
      <c r="AG67">
        <f t="shared" si="2"/>
        <v>1793.1707799975816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7.0711500000000003</v>
      </c>
      <c r="E68">
        <f>GT_NG!T68</f>
        <v>10.9197589597209</v>
      </c>
      <c r="F68">
        <f>GT_Spot!T68</f>
        <v>0</v>
      </c>
      <c r="G68">
        <f>PPCL_NG!T68</f>
        <v>50.998075544319086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957.14543184103968</v>
      </c>
      <c r="P68" s="36">
        <v>64.149999999999991</v>
      </c>
      <c r="Q68" s="36">
        <v>22.756931787543813</v>
      </c>
      <c r="R68" s="38">
        <v>24.2</v>
      </c>
      <c r="S68" s="38">
        <v>0</v>
      </c>
      <c r="T68" s="37">
        <f>SUMPRODUCT(LTA!J68:AN68,LTA!J$101:AN$101,LTA!J$105:AN$105)</f>
        <v>46.910000000000004</v>
      </c>
      <c r="U68" s="37">
        <f>SUMPRODUCT(LTA!J68:AN68,LTA!J$102:AN$102,LTA!J$105:AN$105)</f>
        <v>418.27211200000005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196.81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17.156072650942715</v>
      </c>
      <c r="AD68">
        <f t="shared" ref="AD68:AD98" si="4">SUM(B68:AB68,AI68:AR68)-AC68</f>
        <v>1771.6873874816811</v>
      </c>
      <c r="AE68">
        <f>'IDT-1'!F68</f>
        <v>13.733000000000001</v>
      </c>
      <c r="AF68" s="24"/>
      <c r="AG68">
        <f t="shared" ref="AG68:AG98" si="5">SUM(AD68:AF68)</f>
        <v>1785.420387481681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-80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7.0711500000000003</v>
      </c>
      <c r="E69">
        <f>GT_NG!T69</f>
        <v>10.9197589597209</v>
      </c>
      <c r="F69">
        <f>GT_Spot!T69</f>
        <v>0</v>
      </c>
      <c r="G69">
        <f>PPCL_NG!T69</f>
        <v>50.998075544319086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961.07279190150768</v>
      </c>
      <c r="P69" s="36">
        <v>64.149999999999991</v>
      </c>
      <c r="Q69" s="36">
        <v>22.756931787543813</v>
      </c>
      <c r="R69" s="38">
        <v>24.2</v>
      </c>
      <c r="S69" s="38">
        <v>0</v>
      </c>
      <c r="T69" s="37">
        <f>SUMPRODUCT(LTA!J69:AN69,LTA!J$101:AN$101,LTA!J$105:AN$105)</f>
        <v>41.680000000000007</v>
      </c>
      <c r="U69" s="37">
        <f>SUMPRODUCT(LTA!J69:AN69,LTA!J$102:AN$102,LTA!J$105:AN$105)</f>
        <v>415.79981600000002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196.81</v>
      </c>
      <c r="AB69" s="75">
        <f>-STOA!P69</f>
        <v>0</v>
      </c>
      <c r="AC69">
        <f t="shared" si="3"/>
        <v>17.300415765118739</v>
      </c>
      <c r="AD69">
        <f t="shared" si="4"/>
        <v>1747.7681084279729</v>
      </c>
      <c r="AE69">
        <f>'IDT-1'!F69</f>
        <v>13.483000000000001</v>
      </c>
      <c r="AF69" s="24"/>
      <c r="AG69">
        <f t="shared" si="5"/>
        <v>1761.2511084279729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7.0711500000000003</v>
      </c>
      <c r="E70">
        <f>GT_NG!T70</f>
        <v>10.9197589597209</v>
      </c>
      <c r="F70">
        <f>GT_Spot!T70</f>
        <v>0</v>
      </c>
      <c r="G70">
        <f>PPCL_NG!T70</f>
        <v>50.998075544319086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971.80584930319833</v>
      </c>
      <c r="P70" s="36">
        <v>64.149999999999991</v>
      </c>
      <c r="Q70" s="36">
        <v>22.756931787543813</v>
      </c>
      <c r="R70" s="38">
        <v>22.497493315508024</v>
      </c>
      <c r="S70" s="38">
        <v>0</v>
      </c>
      <c r="T70" s="37">
        <f>SUMPRODUCT(LTA!J70:AN70,LTA!J$101:AN$101,LTA!J$105:AN$105)</f>
        <v>37.159999999999997</v>
      </c>
      <c r="U70" s="37">
        <f>SUMPRODUCT(LTA!J70:AN70,LTA!J$102:AN$102,LTA!J$105:AN$105)</f>
        <v>409.71151200000008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</v>
      </c>
      <c r="AA70" s="75">
        <f>STOA!J70</f>
        <v>196.81</v>
      </c>
      <c r="AB70" s="75">
        <f>-STOA!P70</f>
        <v>0</v>
      </c>
      <c r="AC70">
        <f t="shared" si="3"/>
        <v>17.313165918796674</v>
      </c>
      <c r="AD70">
        <f t="shared" si="4"/>
        <v>1743.177604991494</v>
      </c>
      <c r="AE70">
        <f>'IDT-1'!F70</f>
        <v>0</v>
      </c>
      <c r="AF70" s="24"/>
      <c r="AG70">
        <f t="shared" si="5"/>
        <v>1743.177604991494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7.0711500000000003</v>
      </c>
      <c r="E71">
        <f>GT_NG!T71</f>
        <v>10.9197589597209</v>
      </c>
      <c r="F71">
        <f>GT_Spot!T71</f>
        <v>0</v>
      </c>
      <c r="G71">
        <f>PPCL_NG!T71</f>
        <v>50.998075544319086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983.98300270017057</v>
      </c>
      <c r="P71" s="36">
        <v>64.149999999999991</v>
      </c>
      <c r="Q71" s="36">
        <v>22.756931787543813</v>
      </c>
      <c r="R71" s="38">
        <v>21.52</v>
      </c>
      <c r="S71" s="38">
        <v>0</v>
      </c>
      <c r="T71" s="37">
        <f>SUMPRODUCT(LTA!J71:AN71,LTA!J$101:AN$101,LTA!J$105:AN$105)</f>
        <v>31.990000000000002</v>
      </c>
      <c r="U71" s="37">
        <f>SUMPRODUCT(LTA!J71:AN71,LTA!J$102:AN$102,LTA!J$105:AN$105)</f>
        <v>406.03040800000002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-18</v>
      </c>
      <c r="AA71" s="75">
        <f>STOA!J71</f>
        <v>196.99</v>
      </c>
      <c r="AB71" s="75">
        <f>-STOA!P71</f>
        <v>0</v>
      </c>
      <c r="AC71">
        <f t="shared" si="3"/>
        <v>17.46858912514649</v>
      </c>
      <c r="AD71">
        <f t="shared" si="4"/>
        <v>1730.5507378666082</v>
      </c>
      <c r="AE71">
        <f>'IDT-1'!F71</f>
        <v>0</v>
      </c>
      <c r="AF71" s="24"/>
      <c r="AG71">
        <f t="shared" si="5"/>
        <v>1730.5507378666082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7.0711500000000003</v>
      </c>
      <c r="E72">
        <f>GT_NG!T72</f>
        <v>10.9197589597209</v>
      </c>
      <c r="F72">
        <f>GT_Spot!T72</f>
        <v>0</v>
      </c>
      <c r="G72">
        <f>PPCL_NG!T72</f>
        <v>50.998075544319086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983.98300270017057</v>
      </c>
      <c r="P72" s="36">
        <v>64.149999999999991</v>
      </c>
      <c r="Q72" s="36">
        <v>22.756931787543813</v>
      </c>
      <c r="R72" s="38">
        <v>17.97</v>
      </c>
      <c r="S72" s="38">
        <v>0</v>
      </c>
      <c r="T72" s="37">
        <f>SUMPRODUCT(LTA!J72:AN72,LTA!J$101:AN$101,LTA!J$105:AN$105)</f>
        <v>28.33</v>
      </c>
      <c r="U72" s="37">
        <f>SUMPRODUCT(LTA!J72:AN72,LTA!J$102:AN$102,LTA!J$105:AN$105)</f>
        <v>398.27508800000004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-28</v>
      </c>
      <c r="AA72" s="75">
        <f>STOA!J72</f>
        <v>196.99</v>
      </c>
      <c r="AB72" s="75">
        <f>-STOA!P72</f>
        <v>0</v>
      </c>
      <c r="AC72">
        <f t="shared" si="3"/>
        <v>17.425675584368445</v>
      </c>
      <c r="AD72">
        <f t="shared" si="4"/>
        <v>1705.6283314073862</v>
      </c>
      <c r="AE72">
        <f>'IDT-1'!F72</f>
        <v>0</v>
      </c>
      <c r="AF72" s="24"/>
      <c r="AG72">
        <f t="shared" si="5"/>
        <v>1705.6283314073862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7.0711500000000003</v>
      </c>
      <c r="E73">
        <f>GT_NG!T73</f>
        <v>10.9197589597209</v>
      </c>
      <c r="F73">
        <f>GT_Spot!T73</f>
        <v>0</v>
      </c>
      <c r="G73">
        <f>PPCL_NG!T73</f>
        <v>50.998075544319086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978.41338584609434</v>
      </c>
      <c r="P73" s="36">
        <v>64.149999999999991</v>
      </c>
      <c r="Q73" s="36">
        <v>22.756931787543813</v>
      </c>
      <c r="R73" s="38">
        <v>10.870000000000001</v>
      </c>
      <c r="S73" s="38">
        <v>0</v>
      </c>
      <c r="T73" s="37">
        <f>SUMPRODUCT(LTA!J73:AN73,LTA!J$101:AN$101,LTA!J$105:AN$105)</f>
        <v>25.87</v>
      </c>
      <c r="U73" s="37">
        <f>SUMPRODUCT(LTA!J73:AN73,LTA!J$102:AN$102,LTA!J$105:AN$105)</f>
        <v>392.48662400000006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-35</v>
      </c>
      <c r="AA73" s="75">
        <f>STOA!J73</f>
        <v>196.99</v>
      </c>
      <c r="AB73" s="75">
        <f>-STOA!P73</f>
        <v>0</v>
      </c>
      <c r="AC73">
        <f t="shared" si="3"/>
        <v>17.303743365507938</v>
      </c>
      <c r="AD73">
        <f t="shared" si="4"/>
        <v>1677.8321827721704</v>
      </c>
      <c r="AE73">
        <f>'IDT-1'!F73</f>
        <v>0</v>
      </c>
      <c r="AF73" s="24"/>
      <c r="AG73">
        <f t="shared" si="5"/>
        <v>1677.8321827721704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7.0711500000000003</v>
      </c>
      <c r="E74">
        <f>GT_NG!T74</f>
        <v>10.9197589597209</v>
      </c>
      <c r="F74">
        <f>GT_Spot!T74</f>
        <v>0</v>
      </c>
      <c r="G74">
        <f>PPCL_NG!T74</f>
        <v>50.998075544319086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982.52692582609438</v>
      </c>
      <c r="P74" s="36">
        <v>64.149999999999991</v>
      </c>
      <c r="Q74" s="36">
        <v>22.756931787543813</v>
      </c>
      <c r="R74" s="38">
        <v>5.7525453740593191</v>
      </c>
      <c r="S74" s="38">
        <v>0</v>
      </c>
      <c r="T74" s="37">
        <f>SUMPRODUCT(LTA!J74:AN74,LTA!J$101:AN$101,LTA!J$105:AN$105)</f>
        <v>21.560000000000002</v>
      </c>
      <c r="U74" s="37">
        <f>SUMPRODUCT(LTA!J74:AN74,LTA!J$102:AN$102,LTA!J$105:AN$105)</f>
        <v>390.43548000000004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-43</v>
      </c>
      <c r="AA74" s="75">
        <f>STOA!J74</f>
        <v>196.99</v>
      </c>
      <c r="AB74" s="75">
        <f>-STOA!P74</f>
        <v>0</v>
      </c>
      <c r="AC74">
        <f t="shared" si="3"/>
        <v>17.309955869601225</v>
      </c>
      <c r="AD74">
        <f t="shared" si="4"/>
        <v>1662.4609116221366</v>
      </c>
      <c r="AE74">
        <f>'IDT-1'!F74</f>
        <v>0</v>
      </c>
      <c r="AF74" s="24"/>
      <c r="AG74">
        <f t="shared" si="5"/>
        <v>1662.4609116221366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7.0711500000000003</v>
      </c>
      <c r="E75">
        <f>GT_NG!T75</f>
        <v>11.024421186171899</v>
      </c>
      <c r="F75">
        <f>GT_Spot!T75</f>
        <v>0</v>
      </c>
      <c r="G75">
        <f>PPCL_NG!T75</f>
        <v>50.998075544319086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984.23993544982432</v>
      </c>
      <c r="P75" s="36">
        <v>64.149999999999991</v>
      </c>
      <c r="Q75" s="36">
        <v>22.756931787543813</v>
      </c>
      <c r="R75" s="38">
        <v>0</v>
      </c>
      <c r="S75" s="38">
        <v>0</v>
      </c>
      <c r="T75" s="37">
        <f>SUMPRODUCT(LTA!J75:AN75,LTA!J$101:AN$101,LTA!J$105:AN$105)</f>
        <v>18.02</v>
      </c>
      <c r="U75" s="37">
        <f>SUMPRODUCT(LTA!J75:AN75,LTA!J$102:AN$102,LTA!J$105:AN$105)</f>
        <v>390.706096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-52</v>
      </c>
      <c r="AA75" s="75">
        <f>STOA!J75</f>
        <v>197.18</v>
      </c>
      <c r="AB75" s="75">
        <f>-STOA!P75</f>
        <v>0</v>
      </c>
      <c r="AC75">
        <f t="shared" si="3"/>
        <v>17.416914826312805</v>
      </c>
      <c r="AD75">
        <f t="shared" si="4"/>
        <v>1636.3396951415466</v>
      </c>
      <c r="AE75">
        <f>'IDT-1'!F75</f>
        <v>0</v>
      </c>
      <c r="AF75" s="24"/>
      <c r="AG75">
        <f t="shared" si="5"/>
        <v>1636.3396951415466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7.0711500000000003</v>
      </c>
      <c r="E76">
        <f>GT_NG!T76</f>
        <v>11.024421186171899</v>
      </c>
      <c r="F76">
        <f>GT_Spot!T76</f>
        <v>0</v>
      </c>
      <c r="G76">
        <f>PPCL_NG!T76</f>
        <v>50.998075544319086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985.0799535794863</v>
      </c>
      <c r="P76" s="36">
        <v>64.149999999999991</v>
      </c>
      <c r="Q76" s="36">
        <v>22.756931787543813</v>
      </c>
      <c r="R76" s="38">
        <v>0</v>
      </c>
      <c r="S76" s="38">
        <v>0</v>
      </c>
      <c r="T76" s="37">
        <f>SUMPRODUCT(LTA!J76:AN76,LTA!J$101:AN$101,LTA!J$105:AN$105)</f>
        <v>12.76</v>
      </c>
      <c r="U76" s="37">
        <f>SUMPRODUCT(LTA!J76:AN76,LTA!J$102:AN$102,LTA!J$105:AN$105)</f>
        <v>385.12448000000001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-56</v>
      </c>
      <c r="AA76" s="75">
        <f>STOA!J76</f>
        <v>197.18</v>
      </c>
      <c r="AB76" s="75">
        <f>-STOA!P76</f>
        <v>0</v>
      </c>
      <c r="AC76">
        <f t="shared" si="3"/>
        <v>17.364413275142613</v>
      </c>
      <c r="AD76">
        <f t="shared" si="4"/>
        <v>1622.3905988223787</v>
      </c>
      <c r="AE76">
        <f>'IDT-1'!F76</f>
        <v>0</v>
      </c>
      <c r="AF76" s="24"/>
      <c r="AG76">
        <f t="shared" si="5"/>
        <v>1622.3905988223787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-110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7.0711500000000003</v>
      </c>
      <c r="E77">
        <f>GT_NG!T77</f>
        <v>11.024421186171899</v>
      </c>
      <c r="F77">
        <f>GT_Spot!T77</f>
        <v>0</v>
      </c>
      <c r="G77">
        <f>PPCL_NG!T77</f>
        <v>50.998075544319086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991.18984787964541</v>
      </c>
      <c r="P77" s="36">
        <v>64.149999999999991</v>
      </c>
      <c r="Q77" s="36">
        <v>22.756931787543813</v>
      </c>
      <c r="R77" s="38">
        <v>0</v>
      </c>
      <c r="S77" s="38">
        <v>0</v>
      </c>
      <c r="T77" s="37">
        <f>SUMPRODUCT(LTA!J77:AN77,LTA!J$101:AN$101,LTA!J$105:AN$105)</f>
        <v>10.08</v>
      </c>
      <c r="U77" s="37">
        <f>SUMPRODUCT(LTA!J77:AN77,LTA!J$102:AN$102,LTA!J$105:AN$105)</f>
        <v>379.085264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-51</v>
      </c>
      <c r="AA77" s="75">
        <f>STOA!J77</f>
        <v>197.18</v>
      </c>
      <c r="AB77" s="75">
        <f>-STOA!P77</f>
        <v>0</v>
      </c>
      <c r="AC77">
        <f t="shared" si="3"/>
        <v>17.474623157016943</v>
      </c>
      <c r="AD77">
        <f t="shared" si="4"/>
        <v>1604.6710672406634</v>
      </c>
      <c r="AE77">
        <f>'IDT-1'!F77</f>
        <v>0</v>
      </c>
      <c r="AF77" s="24"/>
      <c r="AG77">
        <f t="shared" si="5"/>
        <v>1604.6710672406634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-130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7.0711500000000003</v>
      </c>
      <c r="E78">
        <f>GT_NG!T78</f>
        <v>11.024421186171899</v>
      </c>
      <c r="F78">
        <f>GT_Spot!T78</f>
        <v>0</v>
      </c>
      <c r="G78">
        <f>PPCL_NG!T78</f>
        <v>50.998075544319086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995.40582499098525</v>
      </c>
      <c r="P78" s="36">
        <v>64.149999999999991</v>
      </c>
      <c r="Q78" s="36">
        <v>22.756931787543813</v>
      </c>
      <c r="R78" s="38">
        <v>0</v>
      </c>
      <c r="S78" s="38">
        <v>0</v>
      </c>
      <c r="T78" s="37">
        <f>SUMPRODUCT(LTA!J78:AN78,LTA!J$101:AN$101,LTA!J$105:AN$105)</f>
        <v>7.07</v>
      </c>
      <c r="U78" s="37">
        <f>SUMPRODUCT(LTA!J78:AN78,LTA!J$102:AN$102,LTA!J$105:AN$105)</f>
        <v>376.11743200000001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-43</v>
      </c>
      <c r="AA78" s="75">
        <f>STOA!J78</f>
        <v>197.18</v>
      </c>
      <c r="AB78" s="75">
        <f>-STOA!P78</f>
        <v>0</v>
      </c>
      <c r="AC78">
        <f t="shared" si="3"/>
        <v>17.299312538597214</v>
      </c>
      <c r="AD78">
        <f t="shared" si="4"/>
        <v>1621.084522970423</v>
      </c>
      <c r="AE78">
        <f>'IDT-1'!F78</f>
        <v>0</v>
      </c>
      <c r="AF78" s="24"/>
      <c r="AG78">
        <f t="shared" si="5"/>
        <v>1621.084522970423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-120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7.0711500000000003</v>
      </c>
      <c r="E79">
        <f>GT_NG!T79</f>
        <v>11.023670458038733</v>
      </c>
      <c r="F79">
        <f>GT_Spot!T79</f>
        <v>0</v>
      </c>
      <c r="G79">
        <f>PPCL_NG!T79</f>
        <v>50.998075544319086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1015.7383781112698</v>
      </c>
      <c r="P79" s="36">
        <v>64.149999999999991</v>
      </c>
      <c r="Q79" s="36">
        <v>22.756931787543813</v>
      </c>
      <c r="R79" s="38">
        <v>0</v>
      </c>
      <c r="S79" s="38">
        <v>0</v>
      </c>
      <c r="T79" s="37">
        <f>SUMPRODUCT(LTA!J79:AN79,LTA!J$101:AN$101,LTA!J$105:AN$105)</f>
        <v>3.42</v>
      </c>
      <c r="U79" s="37">
        <f>SUMPRODUCT(LTA!J79:AN79,LTA!J$102:AN$102,LTA!J$105:AN$105)</f>
        <v>374.21000000000004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-55</v>
      </c>
      <c r="AA79" s="75">
        <f>STOA!J79</f>
        <v>197.36</v>
      </c>
      <c r="AB79" s="75">
        <f>-STOA!P79</f>
        <v>0</v>
      </c>
      <c r="AC79">
        <f t="shared" si="3"/>
        <v>17.626229803536443</v>
      </c>
      <c r="AD79">
        <f t="shared" si="4"/>
        <v>1613.711976097635</v>
      </c>
      <c r="AE79">
        <f>'IDT-1'!F79</f>
        <v>0</v>
      </c>
      <c r="AF79" s="24"/>
      <c r="AG79">
        <f t="shared" si="5"/>
        <v>1613.711976097635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-130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7.0711500000000003</v>
      </c>
      <c r="E80">
        <f>GT_NG!T80</f>
        <v>11.023670458038733</v>
      </c>
      <c r="F80">
        <f>GT_Spot!T80</f>
        <v>0</v>
      </c>
      <c r="G80">
        <f>PPCL_NG!T80</f>
        <v>50.998075544319086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1015.7383781112698</v>
      </c>
      <c r="P80" s="36">
        <v>64.149999999999991</v>
      </c>
      <c r="Q80" s="36">
        <v>22.756931787543813</v>
      </c>
      <c r="R80" s="38">
        <v>0</v>
      </c>
      <c r="S80" s="38">
        <v>0</v>
      </c>
      <c r="T80" s="37">
        <f>SUMPRODUCT(LTA!J80:AN80,LTA!J$101:AN$101,LTA!J$105:AN$105)</f>
        <v>0.67</v>
      </c>
      <c r="U80" s="37">
        <f>SUMPRODUCT(LTA!J80:AN80,LTA!J$102:AN$102,LTA!J$105:AN$105)</f>
        <v>373.73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-47</v>
      </c>
      <c r="AA80" s="75">
        <f>STOA!J80</f>
        <v>197.36</v>
      </c>
      <c r="AB80" s="75">
        <f>-STOA!P80</f>
        <v>0</v>
      </c>
      <c r="AC80">
        <f t="shared" si="3"/>
        <v>17.52678078335888</v>
      </c>
      <c r="AD80">
        <f t="shared" si="4"/>
        <v>1618.5814251178126</v>
      </c>
      <c r="AE80">
        <f>'IDT-1'!F80</f>
        <v>0</v>
      </c>
      <c r="AF80" s="24"/>
      <c r="AG80">
        <f t="shared" si="5"/>
        <v>1618.5814251178126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-130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7.0711500000000003</v>
      </c>
      <c r="E81">
        <f>GT_NG!T81</f>
        <v>11.023670458038733</v>
      </c>
      <c r="F81">
        <f>GT_Spot!T81</f>
        <v>0</v>
      </c>
      <c r="G81">
        <f>PPCL_NG!T81</f>
        <v>50.998075544319086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1015.7383781112698</v>
      </c>
      <c r="P81" s="36">
        <v>64.149999999999991</v>
      </c>
      <c r="Q81" s="36">
        <v>22.756931787543813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373.97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-43</v>
      </c>
      <c r="AA81" s="75">
        <f>STOA!J81</f>
        <v>197.36</v>
      </c>
      <c r="AB81" s="75">
        <f>-STOA!P81</f>
        <v>0</v>
      </c>
      <c r="AC81">
        <f t="shared" si="3"/>
        <v>17.665046823714007</v>
      </c>
      <c r="AD81">
        <f t="shared" si="4"/>
        <v>1602.0131590774577</v>
      </c>
      <c r="AE81">
        <f>'IDT-1'!F81</f>
        <v>0</v>
      </c>
      <c r="AF81" s="24"/>
      <c r="AG81">
        <f t="shared" si="5"/>
        <v>1602.0131590774577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7.0711500000000003</v>
      </c>
      <c r="E82">
        <f>GT_NG!T82</f>
        <v>11.023670458038733</v>
      </c>
      <c r="F82">
        <f>GT_Spot!T82</f>
        <v>0</v>
      </c>
      <c r="G82">
        <f>PPCL_NG!T82</f>
        <v>50.998075544319086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1015.548302231568</v>
      </c>
      <c r="P82" s="36">
        <v>64.149999999999991</v>
      </c>
      <c r="Q82" s="36">
        <v>22.756931787543813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373.75000000000006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-48</v>
      </c>
      <c r="AA82" s="75">
        <f>STOA!J82</f>
        <v>197.36</v>
      </c>
      <c r="AB82" s="75">
        <f>-STOA!P82</f>
        <v>0</v>
      </c>
      <c r="AC82">
        <f t="shared" si="3"/>
        <v>17.70582879358361</v>
      </c>
      <c r="AD82">
        <f t="shared" si="4"/>
        <v>1596.5623012278863</v>
      </c>
      <c r="AE82">
        <f>'IDT-1'!F82</f>
        <v>0</v>
      </c>
      <c r="AF82" s="24"/>
      <c r="AG82">
        <f t="shared" si="5"/>
        <v>1596.5623012278863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7.0711500000000003</v>
      </c>
      <c r="E83">
        <f>GT_NG!T83</f>
        <v>11.023670458038733</v>
      </c>
      <c r="F83">
        <f>GT_Spot!T83</f>
        <v>0</v>
      </c>
      <c r="G83">
        <f>PPCL_NG!T83</f>
        <v>50.998075544319086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1015.7383043961865</v>
      </c>
      <c r="P83" s="36">
        <v>64.149999999999991</v>
      </c>
      <c r="Q83" s="36">
        <v>22.756931787543813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373.36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-27</v>
      </c>
      <c r="AA83" s="75">
        <f>STOA!J83</f>
        <v>197.46</v>
      </c>
      <c r="AB83" s="75">
        <f>-STOA!P83</f>
        <v>0</v>
      </c>
      <c r="AC83">
        <f t="shared" si="3"/>
        <v>17.50075187962176</v>
      </c>
      <c r="AD83">
        <f t="shared" si="4"/>
        <v>1619.6673803064666</v>
      </c>
      <c r="AE83">
        <f>'IDT-1'!F83</f>
        <v>-28.832000000000001</v>
      </c>
      <c r="AF83" s="24"/>
      <c r="AG83">
        <f t="shared" si="5"/>
        <v>1590.8353803064665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-148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7.0711500000000003</v>
      </c>
      <c r="E84">
        <f>GT_NG!T84</f>
        <v>11.023670458038733</v>
      </c>
      <c r="F84">
        <f>GT_Spot!T84</f>
        <v>0</v>
      </c>
      <c r="G84">
        <f>PPCL_NG!T84</f>
        <v>50.998075544319086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1016.4695838294257</v>
      </c>
      <c r="P84" s="36">
        <v>64.149999999999991</v>
      </c>
      <c r="Q84" s="36">
        <v>22.756931787543813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372.93000000000006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-26</v>
      </c>
      <c r="AA84" s="75">
        <f>STOA!J84</f>
        <v>197.46</v>
      </c>
      <c r="AB84" s="75">
        <f>-STOA!P84</f>
        <v>0</v>
      </c>
      <c r="AC84">
        <f t="shared" si="3"/>
        <v>17.405743735890116</v>
      </c>
      <c r="AD84">
        <f t="shared" si="4"/>
        <v>1631.0636678834373</v>
      </c>
      <c r="AE84">
        <f>'IDT-1'!F84</f>
        <v>-38.634999999999998</v>
      </c>
      <c r="AF84" s="24"/>
      <c r="AG84">
        <f t="shared" si="5"/>
        <v>1592.4286678834374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-138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7.0711500000000003</v>
      </c>
      <c r="E85">
        <f>GT_NG!T85</f>
        <v>11.023670458038733</v>
      </c>
      <c r="F85">
        <f>GT_Spot!T85</f>
        <v>0</v>
      </c>
      <c r="G85">
        <f>PPCL_NG!T85</f>
        <v>50.998075544319086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1016.2433883127931</v>
      </c>
      <c r="P85" s="36">
        <v>64.149999999999991</v>
      </c>
      <c r="Q85" s="36">
        <v>22.756931787543813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372.24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</v>
      </c>
      <c r="AA85" s="75">
        <f>STOA!J85</f>
        <v>197.46</v>
      </c>
      <c r="AB85" s="75">
        <f>-STOA!P85</f>
        <v>0</v>
      </c>
      <c r="AC85">
        <f t="shared" si="3"/>
        <v>17.211240537377648</v>
      </c>
      <c r="AD85">
        <f t="shared" si="4"/>
        <v>1651.3419755653172</v>
      </c>
      <c r="AE85">
        <f>'IDT-1'!F85</f>
        <v>-53.627000000000002</v>
      </c>
      <c r="AF85" s="24"/>
      <c r="AG85">
        <f t="shared" si="5"/>
        <v>1597.7149755653172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-123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7.0711500000000003</v>
      </c>
      <c r="E86">
        <f>GT_NG!T86</f>
        <v>11.023670458038733</v>
      </c>
      <c r="F86">
        <f>GT_Spot!T86</f>
        <v>0</v>
      </c>
      <c r="G86">
        <f>PPCL_NG!T86</f>
        <v>50.998075544319086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999.61612326153795</v>
      </c>
      <c r="P86" s="36">
        <v>64.149999999999991</v>
      </c>
      <c r="Q86" s="36">
        <v>22.756931787543813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371.40000000000003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197.46</v>
      </c>
      <c r="AB86" s="75">
        <f>-STOA!P86</f>
        <v>0</v>
      </c>
      <c r="AC86">
        <f t="shared" si="3"/>
        <v>16.764550396694158</v>
      </c>
      <c r="AD86">
        <f t="shared" si="4"/>
        <v>1667.3214006547457</v>
      </c>
      <c r="AE86">
        <f>'IDT-1'!F86</f>
        <v>-66.534999999999997</v>
      </c>
      <c r="AF86" s="24"/>
      <c r="AG86">
        <f t="shared" si="5"/>
        <v>1600.7864006547456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-110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7.0711500000000003</v>
      </c>
      <c r="E87">
        <f>GT_NG!T87</f>
        <v>11.023670458038733</v>
      </c>
      <c r="F87">
        <f>GT_Spot!T87</f>
        <v>0</v>
      </c>
      <c r="G87">
        <f>PPCL_NG!T87</f>
        <v>50.998075544319086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999.80879512275635</v>
      </c>
      <c r="P87" s="36">
        <v>64.149999999999991</v>
      </c>
      <c r="Q87" s="36">
        <v>22.756931787543813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367.64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197.36</v>
      </c>
      <c r="AB87" s="75">
        <f>-STOA!P87</f>
        <v>0</v>
      </c>
      <c r="AC87">
        <f t="shared" si="3"/>
        <v>16.643496633850923</v>
      </c>
      <c r="AD87">
        <f t="shared" si="4"/>
        <v>1673.7751262788072</v>
      </c>
      <c r="AE87">
        <f>'IDT-1'!F87</f>
        <v>-60.701999999999998</v>
      </c>
      <c r="AF87" s="24"/>
      <c r="AG87">
        <f t="shared" si="5"/>
        <v>1613.0731262788072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7.0711500000000003</v>
      </c>
      <c r="E88">
        <f>GT_NG!T88</f>
        <v>11.023670458038733</v>
      </c>
      <c r="F88">
        <f>GT_Spot!T88</f>
        <v>0</v>
      </c>
      <c r="G88">
        <f>PPCL_NG!T88</f>
        <v>50.998075544319086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999.80879512275635</v>
      </c>
      <c r="P88" s="36">
        <v>64.149999999999991</v>
      </c>
      <c r="Q88" s="36">
        <v>22.756931787543813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367.37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197.36</v>
      </c>
      <c r="AB88" s="75">
        <f>-STOA!P88</f>
        <v>0</v>
      </c>
      <c r="AC88">
        <f t="shared" si="3"/>
        <v>16.641120633850925</v>
      </c>
      <c r="AD88">
        <f t="shared" si="4"/>
        <v>1673.5075022788071</v>
      </c>
      <c r="AE88">
        <f>'IDT-1'!F88</f>
        <v>-42.792000000000002</v>
      </c>
      <c r="AF88" s="24"/>
      <c r="AG88">
        <f t="shared" si="5"/>
        <v>1630.7155022788072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7.0711500000000003</v>
      </c>
      <c r="E89">
        <f>GT_NG!T89</f>
        <v>11.023670458038733</v>
      </c>
      <c r="F89">
        <f>GT_Spot!T89</f>
        <v>0</v>
      </c>
      <c r="G89">
        <f>PPCL_NG!T89</f>
        <v>50.998075544319086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999.80879512275635</v>
      </c>
      <c r="P89" s="36">
        <v>64.149999999999991</v>
      </c>
      <c r="Q89" s="36">
        <v>22.756931787543813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368.12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197.36</v>
      </c>
      <c r="AB89" s="75">
        <f>-STOA!P89</f>
        <v>0</v>
      </c>
      <c r="AC89">
        <f t="shared" si="3"/>
        <v>16.203814257741158</v>
      </c>
      <c r="AD89">
        <f t="shared" si="4"/>
        <v>1724.6948086549169</v>
      </c>
      <c r="AE89">
        <f>'IDT-1'!F89</f>
        <v>-13.882</v>
      </c>
      <c r="AF89" s="24"/>
      <c r="AG89">
        <f t="shared" si="5"/>
        <v>1710.8128086549168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7.0711500000000003</v>
      </c>
      <c r="E90">
        <f>GT_NG!T90</f>
        <v>11.023670458038733</v>
      </c>
      <c r="F90">
        <f>GT_Spot!T90</f>
        <v>0</v>
      </c>
      <c r="G90">
        <f>PPCL_NG!T90</f>
        <v>50.998075544319086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1014.4714014921933</v>
      </c>
      <c r="P90" s="36">
        <v>64.149999999999991</v>
      </c>
      <c r="Q90" s="36">
        <v>22.756931787543813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367.64000000000004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197.36</v>
      </c>
      <c r="AB90" s="75">
        <f>-STOA!P90</f>
        <v>0</v>
      </c>
      <c r="AC90">
        <f t="shared" si="3"/>
        <v>16.328621193792205</v>
      </c>
      <c r="AD90">
        <f t="shared" si="4"/>
        <v>1738.7526080883028</v>
      </c>
      <c r="AE90">
        <f>'IDT-1'!F90</f>
        <v>8.6270000000000007</v>
      </c>
      <c r="AF90" s="24"/>
      <c r="AG90">
        <f t="shared" si="5"/>
        <v>1747.3796080883028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7.0711500000000003</v>
      </c>
      <c r="E91">
        <f>GT_NG!T91</f>
        <v>11.023670458038733</v>
      </c>
      <c r="F91">
        <f>GT_Spot!T91</f>
        <v>0</v>
      </c>
      <c r="G91">
        <f>PPCL_NG!T91</f>
        <v>50.998075544319086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1014.6404056145695</v>
      </c>
      <c r="P91" s="36">
        <v>64.149999999999991</v>
      </c>
      <c r="Q91" s="36">
        <v>22.756931787543813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372.63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2.48</v>
      </c>
      <c r="Z91" s="34">
        <f>IEX!P91</f>
        <v>0</v>
      </c>
      <c r="AA91" s="75">
        <f>STOA!J91</f>
        <v>197.27</v>
      </c>
      <c r="AB91" s="75">
        <f>-STOA!P91</f>
        <v>0</v>
      </c>
      <c r="AC91">
        <f t="shared" si="3"/>
        <v>16.30627115484716</v>
      </c>
      <c r="AD91">
        <f t="shared" si="4"/>
        <v>1756.3239622496242</v>
      </c>
      <c r="AE91">
        <f>'IDT-1'!F91</f>
        <v>20.594999999999999</v>
      </c>
      <c r="AF91" s="24"/>
      <c r="AG91">
        <f t="shared" si="5"/>
        <v>1776.9189622496242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7.0711500000000003</v>
      </c>
      <c r="E92">
        <f>GT_NG!T92</f>
        <v>11.023670458038733</v>
      </c>
      <c r="F92">
        <f>GT_Spot!T92</f>
        <v>0</v>
      </c>
      <c r="G92">
        <f>PPCL_NG!T92</f>
        <v>50.998075544319086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1014.8313012791351</v>
      </c>
      <c r="P92" s="36">
        <v>64.149999999999991</v>
      </c>
      <c r="Q92" s="36">
        <v>22.756931787543813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376.64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6.89</v>
      </c>
      <c r="Z92" s="34">
        <f>IEX!P92</f>
        <v>0</v>
      </c>
      <c r="AA92" s="75">
        <f>STOA!J92</f>
        <v>197.27</v>
      </c>
      <c r="AB92" s="75">
        <f>-STOA!P92</f>
        <v>0</v>
      </c>
      <c r="AC92">
        <f t="shared" si="3"/>
        <v>16.11570321102948</v>
      </c>
      <c r="AD92">
        <f t="shared" si="4"/>
        <v>1795.1254258580072</v>
      </c>
      <c r="AE92">
        <f>'IDT-1'!F92</f>
        <v>9.1530000000000005</v>
      </c>
      <c r="AF92" s="24"/>
      <c r="AG92">
        <f t="shared" si="5"/>
        <v>1804.2784258580073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7.0711500000000003</v>
      </c>
      <c r="E93">
        <f>GT_NG!T93</f>
        <v>11.023670458038733</v>
      </c>
      <c r="F93">
        <f>GT_Spot!T93</f>
        <v>0</v>
      </c>
      <c r="G93">
        <f>PPCL_NG!T93</f>
        <v>50.998075544319086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1033.2193239842316</v>
      </c>
      <c r="P93" s="36">
        <v>64.149999999999991</v>
      </c>
      <c r="Q93" s="36">
        <v>22.756931787543813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380.58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10.38</v>
      </c>
      <c r="Z93" s="34">
        <f>IEX!P93</f>
        <v>0</v>
      </c>
      <c r="AA93" s="75">
        <f>STOA!J93</f>
        <v>197.27</v>
      </c>
      <c r="AB93" s="75">
        <f>-STOA!P93</f>
        <v>0</v>
      </c>
      <c r="AC93">
        <f t="shared" si="3"/>
        <v>16.254120535612376</v>
      </c>
      <c r="AD93">
        <f t="shared" si="4"/>
        <v>1830.805031238521</v>
      </c>
      <c r="AE93">
        <f>'IDT-1'!F93</f>
        <v>0</v>
      </c>
      <c r="AF93" s="24"/>
      <c r="AG93">
        <f t="shared" si="5"/>
        <v>1830.805031238521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7.0711500000000003</v>
      </c>
      <c r="E94">
        <f>GT_NG!T94</f>
        <v>11.022964509394573</v>
      </c>
      <c r="F94">
        <f>GT_Spot!T94</f>
        <v>0</v>
      </c>
      <c r="G94">
        <f>PPCL_NG!T94</f>
        <v>50.998075544319086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1065.0160239842317</v>
      </c>
      <c r="P94" s="36">
        <v>64.149999999999991</v>
      </c>
      <c r="Q94" s="36">
        <v>22.756931787543813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381.95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12.27</v>
      </c>
      <c r="Z94" s="34">
        <f>IEX!P94</f>
        <v>0</v>
      </c>
      <c r="AA94" s="75">
        <f>STOA!J94</f>
        <v>197.27</v>
      </c>
      <c r="AB94" s="75">
        <f>-STOA!P94</f>
        <v>0</v>
      </c>
      <c r="AC94">
        <f t="shared" si="3"/>
        <v>16.562613283264305</v>
      </c>
      <c r="AD94">
        <f t="shared" si="4"/>
        <v>1865.552532542225</v>
      </c>
      <c r="AE94">
        <f>'IDT-1'!F94</f>
        <v>0</v>
      </c>
      <c r="AF94" s="24"/>
      <c r="AG94">
        <f t="shared" si="5"/>
        <v>1865.552532542225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7.0711500000000003</v>
      </c>
      <c r="E95">
        <f>GT_NG!T95</f>
        <v>11.022964509394573</v>
      </c>
      <c r="F95">
        <f>GT_Spot!T95</f>
        <v>0</v>
      </c>
      <c r="G95">
        <f>PPCL_NG!T95</f>
        <v>50.998075544319086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1076.0292550712013</v>
      </c>
      <c r="P95" s="36">
        <v>64.149999999999991</v>
      </c>
      <c r="Q95" s="36">
        <v>22.756931787543813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385.26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14.25</v>
      </c>
      <c r="Z95" s="34">
        <f>IEX!P95</f>
        <v>0</v>
      </c>
      <c r="AA95" s="75">
        <f>STOA!J95</f>
        <v>197.18</v>
      </c>
      <c r="AB95" s="75">
        <f>-STOA!P95</f>
        <v>0</v>
      </c>
      <c r="AC95">
        <f t="shared" si="3"/>
        <v>16.70528971682964</v>
      </c>
      <c r="AD95">
        <f t="shared" si="4"/>
        <v>1881.6230871956293</v>
      </c>
      <c r="AE95">
        <f>'IDT-1'!F95</f>
        <v>0</v>
      </c>
      <c r="AF95" s="24"/>
      <c r="AG95">
        <f t="shared" si="5"/>
        <v>1881.6230871956293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7.0711500000000003</v>
      </c>
      <c r="E96">
        <f>GT_NG!T96</f>
        <v>11.022964509394573</v>
      </c>
      <c r="F96">
        <f>GT_Spot!T96</f>
        <v>0</v>
      </c>
      <c r="G96">
        <f>PPCL_NG!T96</f>
        <v>50.998075544319086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1072.9685047498085</v>
      </c>
      <c r="P96" s="36">
        <v>64.149999999999991</v>
      </c>
      <c r="Q96" s="36">
        <v>22.756931787543813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389.42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14.51</v>
      </c>
      <c r="Z96" s="34">
        <f>IEX!P96</f>
        <v>0</v>
      </c>
      <c r="AA96" s="75">
        <f>STOA!J96</f>
        <v>197.18</v>
      </c>
      <c r="AB96" s="75">
        <f>-STOA!P96</f>
        <v>0</v>
      </c>
      <c r="AC96">
        <f t="shared" si="3"/>
        <v>16.717251114001382</v>
      </c>
      <c r="AD96">
        <f t="shared" si="4"/>
        <v>1882.9703754770649</v>
      </c>
      <c r="AE96">
        <f>'IDT-1'!F96</f>
        <v>0</v>
      </c>
      <c r="AF96" s="24"/>
      <c r="AG96">
        <f t="shared" si="5"/>
        <v>1882.9703754770649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7.0711500000000003</v>
      </c>
      <c r="E97">
        <f>GT_NG!T97</f>
        <v>11.022964509394573</v>
      </c>
      <c r="F97">
        <f>GT_Spot!T97</f>
        <v>0</v>
      </c>
      <c r="G97">
        <f>PPCL_NG!T97</f>
        <v>50.998075544319086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1072.3067254502264</v>
      </c>
      <c r="P97" s="36">
        <v>64.149999999999991</v>
      </c>
      <c r="Q97" s="36">
        <v>22.756931787543813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393.52000000000004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13.99</v>
      </c>
      <c r="Z97" s="34">
        <f>IEX!P97</f>
        <v>0</v>
      </c>
      <c r="AA97" s="75">
        <f>STOA!J97</f>
        <v>197.18</v>
      </c>
      <c r="AB97" s="75">
        <f>-STOA!P97</f>
        <v>0</v>
      </c>
      <c r="AC97">
        <f t="shared" si="3"/>
        <v>16.74293145616506</v>
      </c>
      <c r="AD97">
        <f t="shared" si="4"/>
        <v>1885.862915835319</v>
      </c>
      <c r="AE97">
        <f>'IDT-1'!F97</f>
        <v>0</v>
      </c>
      <c r="AF97" s="24"/>
      <c r="AG97">
        <f t="shared" si="5"/>
        <v>1885.862915835319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7.0711500000000003</v>
      </c>
      <c r="E98">
        <f>GT_NG!T98</f>
        <v>11.022964509394573</v>
      </c>
      <c r="F98">
        <f>GT_Spot!T98</f>
        <v>0</v>
      </c>
      <c r="G98">
        <f>PPCL_NG!T98</f>
        <v>50.998075544319086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1072.3253259521748</v>
      </c>
      <c r="P98" s="36">
        <v>64.149999999999991</v>
      </c>
      <c r="Q98" s="36">
        <v>22.756931787543813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397.66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13.34</v>
      </c>
      <c r="Z98" s="34">
        <f>IEX!P98</f>
        <v>0</v>
      </c>
      <c r="AA98" s="75">
        <f>STOA!J98</f>
        <v>197.18</v>
      </c>
      <c r="AB98" s="75">
        <f>-STOA!P98</f>
        <v>0</v>
      </c>
      <c r="AC98">
        <f t="shared" si="3"/>
        <v>16.773807140582207</v>
      </c>
      <c r="AD98">
        <f t="shared" si="4"/>
        <v>1889.3406406528502</v>
      </c>
      <c r="AE98">
        <f>'IDT-1'!F98</f>
        <v>0</v>
      </c>
      <c r="AF98" s="24"/>
      <c r="AG98">
        <f t="shared" si="5"/>
        <v>1889.3406406528502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0.16970759999999982</v>
      </c>
      <c r="E99">
        <f t="shared" si="6"/>
        <v>0.26364015162024784</v>
      </c>
      <c r="F99">
        <f t="shared" si="6"/>
        <v>0</v>
      </c>
      <c r="G99">
        <f t="shared" si="6"/>
        <v>1.230833553450813</v>
      </c>
      <c r="H99">
        <f t="shared" si="6"/>
        <v>0</v>
      </c>
      <c r="I99">
        <f t="shared" si="6"/>
        <v>1.6706399999999977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23.769612846925781</v>
      </c>
      <c r="P99" s="36">
        <f t="shared" si="6"/>
        <v>1.539899999999998</v>
      </c>
      <c r="Q99" s="36">
        <f t="shared" si="6"/>
        <v>0.54596305041828408</v>
      </c>
      <c r="R99" s="38">
        <f>SUM(R3:R98)/4000</f>
        <v>0.25896750967239202</v>
      </c>
      <c r="S99" s="38">
        <f t="shared" si="6"/>
        <v>0</v>
      </c>
      <c r="T99" s="37">
        <f t="shared" si="6"/>
        <v>0.72740250000000017</v>
      </c>
      <c r="U99" s="37">
        <f t="shared" si="6"/>
        <v>9.8214752039999986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2.2027499999999998E-2</v>
      </c>
      <c r="Z99" s="34">
        <f t="shared" si="6"/>
        <v>-4.67</v>
      </c>
      <c r="AA99" s="75">
        <f t="shared" si="6"/>
        <v>4.7279800000000032</v>
      </c>
      <c r="AB99" s="75">
        <f t="shared" si="6"/>
        <v>0</v>
      </c>
      <c r="AC99">
        <f t="shared" si="6"/>
        <v>0.44396896082573489</v>
      </c>
      <c r="AD99">
        <f t="shared" si="6"/>
        <v>38.655883455261794</v>
      </c>
      <c r="AE99">
        <f t="shared" si="6"/>
        <v>-0.11030949999999999</v>
      </c>
      <c r="AG99">
        <f t="shared" si="6"/>
        <v>38.54557395526178</v>
      </c>
      <c r="AI99">
        <f t="shared" si="6"/>
        <v>0</v>
      </c>
      <c r="AJ99">
        <f t="shared" si="6"/>
        <v>0</v>
      </c>
      <c r="AK99">
        <f t="shared" si="6"/>
        <v>2.2025E-3</v>
      </c>
      <c r="AL99">
        <f t="shared" si="6"/>
        <v>-0.98050000000000004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45169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6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6">
      <c r="A3" t="s">
        <v>45</v>
      </c>
      <c r="D3">
        <f>TWEPL!S3</f>
        <v>1.1421000000000001</v>
      </c>
      <c r="E3">
        <f>GT_NG!S3</f>
        <v>2.0844758684291422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74.48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62.87</v>
      </c>
      <c r="AB3" s="75">
        <f>-STOA!Q3</f>
        <v>0</v>
      </c>
      <c r="AC3">
        <f>SUMIF(B3:AB3,"&gt;0")*$AC$2-SUMIF(B3:AB3,"&lt;0")*($AC$2/(1-$AC$2))+SUMIF(AI3:AR3,"&gt;0")*$AC$2-SUMIF(AI3:AR3,"&lt;0")*($AC$2/(1-$AC$2))</f>
        <v>2.2821139925172367</v>
      </c>
      <c r="AD3">
        <f>SUM(B3:AB3,AI3:AR3)-AC3</f>
        <v>216.87145897036118</v>
      </c>
      <c r="AE3">
        <f>'IDT-1'!E3</f>
        <v>0</v>
      </c>
      <c r="AF3" s="24"/>
      <c r="AG3">
        <f>SUM(AD3:AF3)+AT3</f>
        <v>216.87145897036118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1.1421000000000001</v>
      </c>
      <c r="E4">
        <f>GT_NG!S4</f>
        <v>2.0844758684291422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74.48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2.2821139925172367</v>
      </c>
      <c r="AD4">
        <f t="shared" ref="AD4:AD67" si="1">SUM(B4:AB4,AI4:AR4)-AC4</f>
        <v>216.87145897036118</v>
      </c>
      <c r="AE4">
        <f>'IDT-1'!E4</f>
        <v>0</v>
      </c>
      <c r="AF4" s="24"/>
      <c r="AG4">
        <f t="shared" ref="AG4:AG67" si="2">SUM(AD4:AF4)+AT4</f>
        <v>216.87145897036118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1.1421000000000001</v>
      </c>
      <c r="E5">
        <f>GT_NG!S5</f>
        <v>2.0843423799582466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74.48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62.87</v>
      </c>
      <c r="AB5" s="75">
        <f>-STOA!Q5</f>
        <v>0</v>
      </c>
      <c r="AC5">
        <f t="shared" si="0"/>
        <v>2.4596753682625994</v>
      </c>
      <c r="AD5">
        <f t="shared" si="1"/>
        <v>196.69376410614493</v>
      </c>
      <c r="AE5">
        <f>'IDT-1'!E5</f>
        <v>0</v>
      </c>
      <c r="AF5" s="24"/>
      <c r="AG5">
        <f t="shared" si="2"/>
        <v>196.69376410614493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1.1421000000000001</v>
      </c>
      <c r="E6">
        <f>GT_NG!S6</f>
        <v>2.0843423799582466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74.48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62.87</v>
      </c>
      <c r="AB6" s="75">
        <f>-STOA!Q6</f>
        <v>0</v>
      </c>
      <c r="AC6">
        <f t="shared" si="0"/>
        <v>2.5040660058735758</v>
      </c>
      <c r="AD6">
        <f t="shared" si="1"/>
        <v>191.64937346853395</v>
      </c>
      <c r="AE6">
        <f>'IDT-1'!E6</f>
        <v>0</v>
      </c>
      <c r="AF6" s="24"/>
      <c r="AG6">
        <f t="shared" si="2"/>
        <v>191.64937346853395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-45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1.1421000000000001</v>
      </c>
      <c r="E7">
        <f>GT_NG!S7</f>
        <v>2.0843423799582466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74.48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62.87</v>
      </c>
      <c r="AB7" s="75">
        <f>-STOA!Q7</f>
        <v>0</v>
      </c>
      <c r="AC7">
        <f t="shared" si="0"/>
        <v>2.6372379187065054</v>
      </c>
      <c r="AD7">
        <f t="shared" si="1"/>
        <v>176.516201555701</v>
      </c>
      <c r="AE7">
        <f>'IDT-1'!E7</f>
        <v>0</v>
      </c>
      <c r="AF7" s="24"/>
      <c r="AG7">
        <f t="shared" si="2"/>
        <v>176.516201555701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-60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1.1421000000000001</v>
      </c>
      <c r="E8">
        <f>GT_NG!S8</f>
        <v>2.0843423799582466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74.48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62.87</v>
      </c>
      <c r="AB8" s="75">
        <f>-STOA!Q8</f>
        <v>0</v>
      </c>
      <c r="AC8">
        <f t="shared" si="0"/>
        <v>2.6372379187065054</v>
      </c>
      <c r="AD8">
        <f t="shared" si="1"/>
        <v>176.516201555701</v>
      </c>
      <c r="AE8">
        <f>'IDT-1'!E8</f>
        <v>0</v>
      </c>
      <c r="AF8" s="24"/>
      <c r="AG8">
        <f t="shared" si="2"/>
        <v>176.516201555701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-60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1.1421000000000001</v>
      </c>
      <c r="E9">
        <f>GT_NG!S9</f>
        <v>2.0843423799582466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74.48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62.87</v>
      </c>
      <c r="AB9" s="75">
        <f>-STOA!Q9</f>
        <v>0</v>
      </c>
      <c r="AC9">
        <f t="shared" si="0"/>
        <v>2.6372379187065054</v>
      </c>
      <c r="AD9">
        <f t="shared" si="1"/>
        <v>176.516201555701</v>
      </c>
      <c r="AE9">
        <f>'IDT-1'!E9</f>
        <v>0</v>
      </c>
      <c r="AF9" s="24"/>
      <c r="AG9">
        <f t="shared" si="2"/>
        <v>176.516201555701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-60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1.1421000000000001</v>
      </c>
      <c r="E10">
        <f>GT_NG!S10</f>
        <v>2.0843423799582466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74.48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62.87</v>
      </c>
      <c r="AB10" s="75">
        <f>-STOA!Q10</f>
        <v>0</v>
      </c>
      <c r="AC10">
        <f t="shared" si="0"/>
        <v>2.6372379187065054</v>
      </c>
      <c r="AD10">
        <f t="shared" si="1"/>
        <v>176.516201555701</v>
      </c>
      <c r="AE10">
        <f>'IDT-1'!E10</f>
        <v>0</v>
      </c>
      <c r="AF10" s="24"/>
      <c r="AG10">
        <f t="shared" si="2"/>
        <v>176.516201555701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-60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1.1421000000000001</v>
      </c>
      <c r="E11">
        <f>GT_NG!S11</f>
        <v>2.0843423799582466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74.48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62.87</v>
      </c>
      <c r="AB11" s="75">
        <f>-STOA!Q11</f>
        <v>0</v>
      </c>
      <c r="AC11">
        <f t="shared" si="0"/>
        <v>2.6816285563174822</v>
      </c>
      <c r="AD11">
        <f t="shared" si="1"/>
        <v>171.47181091809003</v>
      </c>
      <c r="AE11">
        <f>'IDT-1'!E11</f>
        <v>0</v>
      </c>
      <c r="AF11" s="24"/>
      <c r="AG11">
        <f t="shared" si="2"/>
        <v>171.47181091809003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-65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1.1421000000000001</v>
      </c>
      <c r="E12">
        <f>GT_NG!S12</f>
        <v>2.0843423799582466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74.48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62.87</v>
      </c>
      <c r="AB12" s="75">
        <f>-STOA!Q12</f>
        <v>0</v>
      </c>
      <c r="AC12">
        <f t="shared" si="0"/>
        <v>2.6816285563174822</v>
      </c>
      <c r="AD12">
        <f t="shared" si="1"/>
        <v>171.47181091809003</v>
      </c>
      <c r="AE12">
        <f>'IDT-1'!E12</f>
        <v>0</v>
      </c>
      <c r="AF12" s="24"/>
      <c r="AG12">
        <f t="shared" si="2"/>
        <v>171.47181091809003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-65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1.1421000000000001</v>
      </c>
      <c r="E13">
        <f>GT_NG!S13</f>
        <v>2.0843423799582466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74.48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62.87</v>
      </c>
      <c r="AB13" s="75">
        <f>-STOA!Q13</f>
        <v>0</v>
      </c>
      <c r="AC13">
        <f t="shared" si="0"/>
        <v>2.6816285563174822</v>
      </c>
      <c r="AD13">
        <f t="shared" si="1"/>
        <v>171.47181091809003</v>
      </c>
      <c r="AE13">
        <f>'IDT-1'!E13</f>
        <v>0</v>
      </c>
      <c r="AF13" s="24"/>
      <c r="AG13">
        <f t="shared" si="2"/>
        <v>171.47181091809003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-65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1.1421000000000001</v>
      </c>
      <c r="E14">
        <f>GT_NG!S14</f>
        <v>2.0843423799582466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74.48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62.87</v>
      </c>
      <c r="AB14" s="75">
        <f>-STOA!Q14</f>
        <v>0</v>
      </c>
      <c r="AC14">
        <f t="shared" si="0"/>
        <v>2.6816285563174822</v>
      </c>
      <c r="AD14">
        <f t="shared" si="1"/>
        <v>171.47181091809003</v>
      </c>
      <c r="AE14">
        <f>'IDT-1'!E14</f>
        <v>0</v>
      </c>
      <c r="AF14" s="24"/>
      <c r="AG14">
        <f t="shared" si="2"/>
        <v>171.47181091809003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-65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1.1421000000000001</v>
      </c>
      <c r="E15">
        <f>GT_NG!S15</f>
        <v>2.0843423799582466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74.48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62.87</v>
      </c>
      <c r="AB15" s="75">
        <f>-STOA!Q15</f>
        <v>0</v>
      </c>
      <c r="AC15">
        <f t="shared" si="0"/>
        <v>2.6816285563174822</v>
      </c>
      <c r="AD15">
        <f t="shared" si="1"/>
        <v>171.47181091809003</v>
      </c>
      <c r="AE15">
        <f>'IDT-1'!E15</f>
        <v>0</v>
      </c>
      <c r="AF15" s="24"/>
      <c r="AG15">
        <f t="shared" si="2"/>
        <v>171.47181091809003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-65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1.1421000000000001</v>
      </c>
      <c r="E16">
        <f>GT_NG!S16</f>
        <v>2.0843423799582466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74.48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62.87</v>
      </c>
      <c r="AB16" s="75">
        <f>-STOA!Q16</f>
        <v>0</v>
      </c>
      <c r="AC16">
        <f t="shared" si="0"/>
        <v>2.6816285563174822</v>
      </c>
      <c r="AD16">
        <f t="shared" si="1"/>
        <v>171.47181091809003</v>
      </c>
      <c r="AE16">
        <f>'IDT-1'!E16</f>
        <v>0</v>
      </c>
      <c r="AF16" s="24"/>
      <c r="AG16">
        <f t="shared" si="2"/>
        <v>171.47181091809003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-65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1.1421000000000001</v>
      </c>
      <c r="E17">
        <f>GT_NG!S17</f>
        <v>2.0843423799582466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74.48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62.87</v>
      </c>
      <c r="AB17" s="75">
        <f>-STOA!Q17</f>
        <v>0</v>
      </c>
      <c r="AC17">
        <f t="shared" si="0"/>
        <v>2.6816285563174822</v>
      </c>
      <c r="AD17">
        <f t="shared" si="1"/>
        <v>171.47181091809003</v>
      </c>
      <c r="AE17">
        <f>'IDT-1'!E17</f>
        <v>0</v>
      </c>
      <c r="AF17" s="24"/>
      <c r="AG17">
        <f t="shared" si="2"/>
        <v>171.47181091809003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-65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1.1421000000000001</v>
      </c>
      <c r="E18">
        <f>GT_NG!S18</f>
        <v>2.0843423799582466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74.48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62.87</v>
      </c>
      <c r="AB18" s="75">
        <f>-STOA!Q18</f>
        <v>0</v>
      </c>
      <c r="AC18">
        <f t="shared" si="0"/>
        <v>2.726019193928459</v>
      </c>
      <c r="AD18">
        <f t="shared" si="1"/>
        <v>166.42742028047905</v>
      </c>
      <c r="AE18">
        <f>'IDT-1'!E18</f>
        <v>0</v>
      </c>
      <c r="AF18" s="24"/>
      <c r="AG18">
        <f t="shared" si="2"/>
        <v>166.42742028047905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1.1421000000000001</v>
      </c>
      <c r="E19">
        <f>GT_NG!S19</f>
        <v>2.0842166232261801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62.87</v>
      </c>
      <c r="AB19" s="75">
        <f>-STOA!Q19</f>
        <v>0</v>
      </c>
      <c r="AC19">
        <f t="shared" si="0"/>
        <v>2.7260180872692166</v>
      </c>
      <c r="AD19">
        <f t="shared" si="1"/>
        <v>166.42729563040626</v>
      </c>
      <c r="AE19">
        <f>'IDT-1'!E19</f>
        <v>0</v>
      </c>
      <c r="AF19" s="24"/>
      <c r="AG19">
        <f t="shared" si="2"/>
        <v>166.42729563040626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1.1421000000000001</v>
      </c>
      <c r="E20">
        <f>GT_NG!S20</f>
        <v>2.0842166232261801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74.48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62.87</v>
      </c>
      <c r="AB20" s="75">
        <f>-STOA!Q20</f>
        <v>0</v>
      </c>
      <c r="AC20">
        <f t="shared" si="0"/>
        <v>2.7260180872692166</v>
      </c>
      <c r="AD20">
        <f t="shared" si="1"/>
        <v>166.42729563040626</v>
      </c>
      <c r="AE20">
        <f>'IDT-1'!E20</f>
        <v>0</v>
      </c>
      <c r="AF20" s="24"/>
      <c r="AG20">
        <f t="shared" si="2"/>
        <v>166.42729563040626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1.1421000000000001</v>
      </c>
      <c r="E21">
        <f>GT_NG!S21</f>
        <v>2.0842166232261801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74.48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62.87</v>
      </c>
      <c r="AB21" s="75">
        <f>-STOA!Q21</f>
        <v>0</v>
      </c>
      <c r="AC21">
        <f t="shared" si="0"/>
        <v>2.7260180872692166</v>
      </c>
      <c r="AD21">
        <f t="shared" si="1"/>
        <v>166.42729563040626</v>
      </c>
      <c r="AE21">
        <f>'IDT-1'!E21</f>
        <v>0</v>
      </c>
      <c r="AF21" s="24"/>
      <c r="AG21">
        <f t="shared" si="2"/>
        <v>166.42729563040626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1.1421000000000001</v>
      </c>
      <c r="E22">
        <f>GT_NG!S22</f>
        <v>2.0842166232261801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62.87</v>
      </c>
      <c r="AB22" s="75">
        <f>-STOA!Q22</f>
        <v>0</v>
      </c>
      <c r="AC22">
        <f t="shared" si="0"/>
        <v>2.7260180872692166</v>
      </c>
      <c r="AD22">
        <f t="shared" si="1"/>
        <v>166.42729563040626</v>
      </c>
      <c r="AE22">
        <f>'IDT-1'!E22</f>
        <v>0</v>
      </c>
      <c r="AF22" s="24"/>
      <c r="AG22">
        <f t="shared" si="2"/>
        <v>166.42729563040626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-70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1.1421000000000001</v>
      </c>
      <c r="E23">
        <f>GT_NG!S23</f>
        <v>2.0842166232261801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74.48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62.87</v>
      </c>
      <c r="AB23" s="75">
        <f>-STOA!Q23</f>
        <v>0</v>
      </c>
      <c r="AC23">
        <f t="shared" si="0"/>
        <v>2.7260180872692166</v>
      </c>
      <c r="AD23">
        <f t="shared" si="1"/>
        <v>166.42729563040626</v>
      </c>
      <c r="AE23">
        <f>'IDT-1'!E23</f>
        <v>0</v>
      </c>
      <c r="AF23" s="24"/>
      <c r="AG23">
        <f t="shared" si="2"/>
        <v>166.42729563040626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1.1421000000000001</v>
      </c>
      <c r="E24">
        <f>GT_NG!S24</f>
        <v>2.0842166232261801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74.48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62.87</v>
      </c>
      <c r="AB24" s="75">
        <f>-STOA!Q24</f>
        <v>0</v>
      </c>
      <c r="AC24">
        <f t="shared" si="0"/>
        <v>2.7260180872692166</v>
      </c>
      <c r="AD24">
        <f t="shared" si="1"/>
        <v>166.42729563040626</v>
      </c>
      <c r="AE24">
        <f>'IDT-1'!E24</f>
        <v>0</v>
      </c>
      <c r="AF24" s="24"/>
      <c r="AG24">
        <f t="shared" si="2"/>
        <v>166.42729563040626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-70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1.1421000000000001</v>
      </c>
      <c r="E25">
        <f>GT_NG!S25</f>
        <v>2.0842166232261801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74.48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62.87</v>
      </c>
      <c r="AB25" s="75">
        <f>-STOA!Q25</f>
        <v>0</v>
      </c>
      <c r="AC25">
        <f t="shared" si="0"/>
        <v>2.7704087248801934</v>
      </c>
      <c r="AD25">
        <f t="shared" si="1"/>
        <v>161.38290499279529</v>
      </c>
      <c r="AE25">
        <f>'IDT-1'!E25</f>
        <v>0</v>
      </c>
      <c r="AF25" s="24"/>
      <c r="AG25">
        <f t="shared" si="2"/>
        <v>161.38290499279529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-75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1.1421000000000001</v>
      </c>
      <c r="E26">
        <f>GT_NG!S26</f>
        <v>2.0842166232261801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74.48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62.87</v>
      </c>
      <c r="AB26" s="75">
        <f>-STOA!Q26</f>
        <v>0</v>
      </c>
      <c r="AC26">
        <f t="shared" si="0"/>
        <v>2.7704087248801934</v>
      </c>
      <c r="AD26">
        <f t="shared" si="1"/>
        <v>161.38290499279529</v>
      </c>
      <c r="AE26">
        <f>'IDT-1'!E26</f>
        <v>0</v>
      </c>
      <c r="AF26" s="24"/>
      <c r="AG26">
        <f t="shared" si="2"/>
        <v>161.38290499279529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-75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1.1421000000000001</v>
      </c>
      <c r="E27">
        <f>GT_NG!S27</f>
        <v>2.0843423799582466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74.48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62.87</v>
      </c>
      <c r="AB27" s="75">
        <f>-STOA!Q27</f>
        <v>0</v>
      </c>
      <c r="AC27">
        <f t="shared" si="0"/>
        <v>2.7704098315394354</v>
      </c>
      <c r="AD27">
        <f t="shared" si="1"/>
        <v>161.38302964286808</v>
      </c>
      <c r="AE27">
        <f>'IDT-1'!E27</f>
        <v>0</v>
      </c>
      <c r="AF27" s="24"/>
      <c r="AG27">
        <f t="shared" si="2"/>
        <v>161.38302964286808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-75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1.1421000000000001</v>
      </c>
      <c r="E28">
        <f>GT_NG!S28</f>
        <v>2.0843423799582466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62.87</v>
      </c>
      <c r="AB28" s="75">
        <f>-STOA!Q28</f>
        <v>0</v>
      </c>
      <c r="AC28">
        <f t="shared" si="0"/>
        <v>2.7704098315394354</v>
      </c>
      <c r="AD28">
        <f t="shared" si="1"/>
        <v>161.38302964286808</v>
      </c>
      <c r="AE28">
        <f>'IDT-1'!E28</f>
        <v>0</v>
      </c>
      <c r="AF28" s="24"/>
      <c r="AG28">
        <f t="shared" si="2"/>
        <v>161.38302964286808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-75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1.1421000000000001</v>
      </c>
      <c r="E29">
        <f>GT_NG!S29</f>
        <v>2.0843423799582466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74.48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62.87</v>
      </c>
      <c r="AB29" s="75">
        <f>-STOA!Q29</f>
        <v>0</v>
      </c>
      <c r="AC29">
        <f t="shared" si="0"/>
        <v>2.6816285563174822</v>
      </c>
      <c r="AD29">
        <f t="shared" si="1"/>
        <v>171.47181091809003</v>
      </c>
      <c r="AE29">
        <f>'IDT-1'!E29</f>
        <v>0</v>
      </c>
      <c r="AF29" s="24"/>
      <c r="AG29">
        <f t="shared" si="2"/>
        <v>171.47181091809003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-65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1.1421000000000001</v>
      </c>
      <c r="E30">
        <f>GT_NG!S30</f>
        <v>2.0843423799582466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74.48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62.87</v>
      </c>
      <c r="AB30" s="75">
        <f>-STOA!Q30</f>
        <v>0</v>
      </c>
      <c r="AC30">
        <f t="shared" si="0"/>
        <v>2.6816285563174822</v>
      </c>
      <c r="AD30">
        <f t="shared" si="1"/>
        <v>171.47181091809003</v>
      </c>
      <c r="AE30">
        <f>'IDT-1'!E30</f>
        <v>0</v>
      </c>
      <c r="AF30" s="24"/>
      <c r="AG30">
        <f t="shared" si="2"/>
        <v>171.47181091809003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-65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1.1421000000000001</v>
      </c>
      <c r="E31">
        <f>GT_NG!S31</f>
        <v>2.0843423799582466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62.87</v>
      </c>
      <c r="AB31" s="75">
        <f>-STOA!Q31</f>
        <v>0</v>
      </c>
      <c r="AC31">
        <f t="shared" si="0"/>
        <v>2.592847281095529</v>
      </c>
      <c r="AD31">
        <f t="shared" si="1"/>
        <v>181.560592193312</v>
      </c>
      <c r="AE31">
        <f>'IDT-1'!E31</f>
        <v>0</v>
      </c>
      <c r="AF31" s="24"/>
      <c r="AG31">
        <f t="shared" si="2"/>
        <v>181.560592193312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-55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1.1421000000000001</v>
      </c>
      <c r="E32">
        <f>GT_NG!S32</f>
        <v>2.0843423799582466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74.48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62.87</v>
      </c>
      <c r="AB32" s="75">
        <f>-STOA!Q32</f>
        <v>0</v>
      </c>
      <c r="AC32">
        <f t="shared" si="0"/>
        <v>2.5040660058735758</v>
      </c>
      <c r="AD32">
        <f t="shared" si="1"/>
        <v>191.64937346853395</v>
      </c>
      <c r="AE32">
        <f>'IDT-1'!E32</f>
        <v>0</v>
      </c>
      <c r="AF32" s="24"/>
      <c r="AG32">
        <f t="shared" si="2"/>
        <v>191.64937346853395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-45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1.1421000000000001</v>
      </c>
      <c r="E33">
        <f>GT_NG!S33</f>
        <v>2.0843423799582466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62.87</v>
      </c>
      <c r="AB33" s="75">
        <f>-STOA!Q33</f>
        <v>0</v>
      </c>
      <c r="AC33">
        <f t="shared" si="0"/>
        <v>2.4152847306516225</v>
      </c>
      <c r="AD33">
        <f t="shared" si="1"/>
        <v>201.7381547437559</v>
      </c>
      <c r="AE33">
        <f>'IDT-1'!E33</f>
        <v>0</v>
      </c>
      <c r="AF33" s="24"/>
      <c r="AG33">
        <f t="shared" si="2"/>
        <v>201.7381547437559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-35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1.1421000000000001</v>
      </c>
      <c r="E34">
        <f>GT_NG!S34</f>
        <v>2.0843423799582466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74.48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62.87</v>
      </c>
      <c r="AB34" s="75">
        <f>-STOA!Q34</f>
        <v>0</v>
      </c>
      <c r="AC34">
        <f t="shared" si="0"/>
        <v>2.3265034554296693</v>
      </c>
      <c r="AD34">
        <f t="shared" si="1"/>
        <v>211.82693601897785</v>
      </c>
      <c r="AE34">
        <f>'IDT-1'!E34</f>
        <v>0</v>
      </c>
      <c r="AF34" s="24"/>
      <c r="AG34">
        <f t="shared" si="2"/>
        <v>211.82693601897785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-25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1.1421000000000001</v>
      </c>
      <c r="E35">
        <f>GT_NG!S35</f>
        <v>2.0843423799582466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74.48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62.87</v>
      </c>
      <c r="AB35" s="75">
        <f>-STOA!Q35</f>
        <v>0</v>
      </c>
      <c r="AC35">
        <f t="shared" si="0"/>
        <v>2.1933315425967397</v>
      </c>
      <c r="AD35">
        <f t="shared" si="1"/>
        <v>226.96010793181077</v>
      </c>
      <c r="AE35">
        <f>'IDT-1'!E35</f>
        <v>0</v>
      </c>
      <c r="AF35" s="24"/>
      <c r="AG35">
        <f t="shared" si="2"/>
        <v>226.96010793181077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1.1421000000000001</v>
      </c>
      <c r="E36">
        <f>GT_NG!S36</f>
        <v>2.0843423799582466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74.48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62.87</v>
      </c>
      <c r="AB36" s="75">
        <f>-STOA!Q36</f>
        <v>0</v>
      </c>
      <c r="AC36">
        <f t="shared" si="0"/>
        <v>2.1045502673747865</v>
      </c>
      <c r="AD36">
        <f t="shared" si="1"/>
        <v>237.04888920703274</v>
      </c>
      <c r="AE36">
        <f>'IDT-1'!E36</f>
        <v>0</v>
      </c>
      <c r="AF36" s="24"/>
      <c r="AG36">
        <f t="shared" si="2"/>
        <v>237.04888920703274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1.1421000000000001</v>
      </c>
      <c r="E37">
        <f>GT_NG!S37</f>
        <v>2.0843423799582466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84.54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62.87</v>
      </c>
      <c r="AB37" s="75">
        <f>-STOA!Q37</f>
        <v>0</v>
      </c>
      <c r="AC37">
        <f t="shared" si="0"/>
        <v>2.1930782673747862</v>
      </c>
      <c r="AD37">
        <f t="shared" si="1"/>
        <v>247.02036120703275</v>
      </c>
      <c r="AE37">
        <f>'IDT-1'!E37</f>
        <v>0</v>
      </c>
      <c r="AF37" s="24"/>
      <c r="AG37">
        <f t="shared" si="2"/>
        <v>247.02036120703275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1.1421000000000001</v>
      </c>
      <c r="E38">
        <f>GT_NG!S38</f>
        <v>2.0843423799582466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99.54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62.87</v>
      </c>
      <c r="AB38" s="75">
        <f>-STOA!Q38</f>
        <v>0</v>
      </c>
      <c r="AC38">
        <f t="shared" si="0"/>
        <v>2.3250782673747863</v>
      </c>
      <c r="AD38">
        <f t="shared" si="1"/>
        <v>261.88836120703269</v>
      </c>
      <c r="AE38">
        <f>'IDT-1'!E38</f>
        <v>0</v>
      </c>
      <c r="AF38" s="24"/>
      <c r="AG38">
        <f t="shared" si="2"/>
        <v>261.88836120703269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1.1421000000000001</v>
      </c>
      <c r="E39">
        <f>GT_NG!S39</f>
        <v>2.0657321801371902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106.6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69.64</v>
      </c>
      <c r="AB39" s="75">
        <f>-STOA!Q39</f>
        <v>0</v>
      </c>
      <c r="AC39">
        <f t="shared" si="0"/>
        <v>2.446618497616361</v>
      </c>
      <c r="AD39">
        <f t="shared" si="1"/>
        <v>275.57821077697008</v>
      </c>
      <c r="AE39">
        <f>'IDT-1'!E39</f>
        <v>0</v>
      </c>
      <c r="AF39" s="24"/>
      <c r="AG39">
        <f t="shared" si="2"/>
        <v>275.57821077697008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2.0657321801371902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119.66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69.64</v>
      </c>
      <c r="AB40" s="75">
        <f>-STOA!Q40</f>
        <v>0</v>
      </c>
      <c r="AC40">
        <f t="shared" si="0"/>
        <v>2.5615464976163609</v>
      </c>
      <c r="AD40">
        <f t="shared" si="1"/>
        <v>288.52328277697012</v>
      </c>
      <c r="AE40">
        <f>'IDT-1'!E40</f>
        <v>0</v>
      </c>
      <c r="AF40" s="24"/>
      <c r="AG40">
        <f t="shared" si="2"/>
        <v>288.52328277697012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2.0652935751613892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130.59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69.64</v>
      </c>
      <c r="AB41" s="75">
        <f>-STOA!Q41</f>
        <v>0</v>
      </c>
      <c r="AC41">
        <f t="shared" si="0"/>
        <v>2.6577266378925737</v>
      </c>
      <c r="AD41">
        <f t="shared" si="1"/>
        <v>299.35666403171808</v>
      </c>
      <c r="AE41">
        <f>'IDT-1'!E41</f>
        <v>0</v>
      </c>
      <c r="AF41" s="24"/>
      <c r="AG41">
        <f t="shared" si="2"/>
        <v>299.35666403171808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2.0652935751613892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135.41999999999999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69.64</v>
      </c>
      <c r="AB42" s="75">
        <f>-STOA!Q42</f>
        <v>0</v>
      </c>
      <c r="AC42">
        <f t="shared" si="0"/>
        <v>2.7002306378925738</v>
      </c>
      <c r="AD42">
        <f t="shared" si="1"/>
        <v>304.14416003171806</v>
      </c>
      <c r="AE42">
        <f>'IDT-1'!E42</f>
        <v>0</v>
      </c>
      <c r="AF42" s="24"/>
      <c r="AG42">
        <f t="shared" si="2"/>
        <v>304.14416003171806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1.1421000000000001</v>
      </c>
      <c r="E43">
        <f>GT_NG!S43</f>
        <v>2.0652935751613892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135.41999999999999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3.97</v>
      </c>
      <c r="Z43" s="34">
        <f>IEX!Q43</f>
        <v>0</v>
      </c>
      <c r="AA43" s="75">
        <f>STOA!K43</f>
        <v>69.64</v>
      </c>
      <c r="AB43" s="75">
        <f>-STOA!Q43</f>
        <v>0</v>
      </c>
      <c r="AC43">
        <f t="shared" si="0"/>
        <v>2.8443746378925741</v>
      </c>
      <c r="AD43">
        <f t="shared" si="1"/>
        <v>320.38001603171807</v>
      </c>
      <c r="AE43">
        <f>'IDT-1'!E43</f>
        <v>0</v>
      </c>
      <c r="AF43" s="24"/>
      <c r="AG43">
        <f t="shared" si="2"/>
        <v>320.38001603171807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12.41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1.1421000000000001</v>
      </c>
      <c r="E44">
        <f>GT_NG!S44</f>
        <v>2.0652935751613892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135.41999999999999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6.48</v>
      </c>
      <c r="Z44" s="34">
        <f>IEX!Q44</f>
        <v>0</v>
      </c>
      <c r="AA44" s="75">
        <f>STOA!K44</f>
        <v>69.64</v>
      </c>
      <c r="AB44" s="75">
        <f>-STOA!Q44</f>
        <v>0</v>
      </c>
      <c r="AC44">
        <f t="shared" si="0"/>
        <v>2.8868786378925742</v>
      </c>
      <c r="AD44">
        <f t="shared" si="1"/>
        <v>325.1675120317181</v>
      </c>
      <c r="AE44">
        <f>'IDT-1'!E44</f>
        <v>0</v>
      </c>
      <c r="AF44" s="24"/>
      <c r="AG44">
        <f t="shared" si="2"/>
        <v>325.1675120317181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14.73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1.1421000000000001</v>
      </c>
      <c r="E45">
        <f>GT_NG!S45</f>
        <v>2.0652935751613892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135.41999999999999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7.7</v>
      </c>
      <c r="Z45" s="34">
        <f>IEX!Q45</f>
        <v>0</v>
      </c>
      <c r="AA45" s="75">
        <f>STOA!K45</f>
        <v>69.64</v>
      </c>
      <c r="AB45" s="75">
        <f>-STOA!Q45</f>
        <v>0</v>
      </c>
      <c r="AC45">
        <f t="shared" si="0"/>
        <v>2.9464546378925736</v>
      </c>
      <c r="AD45">
        <f t="shared" si="1"/>
        <v>331.87793603171798</v>
      </c>
      <c r="AE45">
        <f>'IDT-1'!E45</f>
        <v>0</v>
      </c>
      <c r="AF45" s="24"/>
      <c r="AG45">
        <f t="shared" si="2"/>
        <v>331.87793603171798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20.28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1.1421000000000001</v>
      </c>
      <c r="E46">
        <f>GT_NG!S46</f>
        <v>2.0652935751613892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135.41999999999999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7.22</v>
      </c>
      <c r="Z46" s="34">
        <f>IEX!Q46</f>
        <v>0</v>
      </c>
      <c r="AA46" s="75">
        <f>STOA!K46</f>
        <v>69.64</v>
      </c>
      <c r="AB46" s="75">
        <f>-STOA!Q46</f>
        <v>0</v>
      </c>
      <c r="AC46">
        <f t="shared" si="0"/>
        <v>2.9296466378925738</v>
      </c>
      <c r="AD46">
        <f t="shared" si="1"/>
        <v>329.98474403171809</v>
      </c>
      <c r="AE46">
        <f>'IDT-1'!E46</f>
        <v>0</v>
      </c>
      <c r="AF46" s="24"/>
      <c r="AG46">
        <f t="shared" si="2"/>
        <v>329.98474403171809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18.850000000000001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1.1421000000000001</v>
      </c>
      <c r="E47">
        <f>GT_NG!S47</f>
        <v>2.0652935751613892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135.41999999999999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8.2200000000000006</v>
      </c>
      <c r="Z47" s="34">
        <f>IEX!Q47</f>
        <v>0</v>
      </c>
      <c r="AA47" s="75">
        <f>STOA!K47</f>
        <v>69.64</v>
      </c>
      <c r="AB47" s="75">
        <f>-STOA!Q47</f>
        <v>0</v>
      </c>
      <c r="AC47">
        <f t="shared" si="0"/>
        <v>2.9551666378925736</v>
      </c>
      <c r="AD47">
        <f t="shared" si="1"/>
        <v>332.8592240317181</v>
      </c>
      <c r="AE47">
        <f>'IDT-1'!E47</f>
        <v>0</v>
      </c>
      <c r="AF47" s="24"/>
      <c r="AG47">
        <f t="shared" si="2"/>
        <v>332.8592240317181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20.75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1.1421000000000001</v>
      </c>
      <c r="E48">
        <f>GT_NG!S48</f>
        <v>2.0652935751613892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135.41999999999999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8.9</v>
      </c>
      <c r="Z48" s="34">
        <f>IEX!Q48</f>
        <v>0</v>
      </c>
      <c r="AA48" s="75">
        <f>STOA!K48</f>
        <v>69.64</v>
      </c>
      <c r="AB48" s="75">
        <f>-STOA!Q48</f>
        <v>0</v>
      </c>
      <c r="AC48">
        <f t="shared" si="0"/>
        <v>2.9638786378925741</v>
      </c>
      <c r="AD48">
        <f t="shared" si="1"/>
        <v>333.84051203171811</v>
      </c>
      <c r="AE48">
        <f>'IDT-1'!E48</f>
        <v>0</v>
      </c>
      <c r="AF48" s="24"/>
      <c r="AG48">
        <f t="shared" si="2"/>
        <v>333.84051203171811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21.06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1.1421000000000001</v>
      </c>
      <c r="E49">
        <f>GT_NG!S49</f>
        <v>2.0652935751613892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135.41999999999999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8.8000000000000007</v>
      </c>
      <c r="Z49" s="34">
        <f>IEX!Q49</f>
        <v>0</v>
      </c>
      <c r="AA49" s="75">
        <f>STOA!K49</f>
        <v>69.64</v>
      </c>
      <c r="AB49" s="75">
        <f>-STOA!Q49</f>
        <v>0</v>
      </c>
      <c r="AC49">
        <f t="shared" si="0"/>
        <v>2.9636146378925736</v>
      </c>
      <c r="AD49">
        <f t="shared" si="1"/>
        <v>333.81077603171804</v>
      </c>
      <c r="AE49">
        <f>'IDT-1'!E49</f>
        <v>0</v>
      </c>
      <c r="AF49" s="24"/>
      <c r="AG49">
        <f t="shared" si="2"/>
        <v>333.81077603171804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21.13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1.1421000000000001</v>
      </c>
      <c r="E50">
        <f>GT_NG!S50</f>
        <v>2.0652935751613892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135.41999999999999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10.16</v>
      </c>
      <c r="Z50" s="34">
        <f>IEX!Q50</f>
        <v>0</v>
      </c>
      <c r="AA50" s="75">
        <f>STOA!K50</f>
        <v>69.64</v>
      </c>
      <c r="AB50" s="75">
        <f>-STOA!Q50</f>
        <v>0</v>
      </c>
      <c r="AC50">
        <f t="shared" si="0"/>
        <v>2.9641426378925742</v>
      </c>
      <c r="AD50">
        <f t="shared" si="1"/>
        <v>333.87024803171806</v>
      </c>
      <c r="AE50">
        <f>'IDT-1'!E50</f>
        <v>0</v>
      </c>
      <c r="AF50" s="24"/>
      <c r="AG50">
        <f t="shared" si="2"/>
        <v>333.87024803171806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19.829999999999998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1.1421000000000001</v>
      </c>
      <c r="E51">
        <f>GT_NG!S51</f>
        <v>2.0652935751613892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135.41999999999999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12.67</v>
      </c>
      <c r="Z51" s="34">
        <f>IEX!Q51</f>
        <v>0</v>
      </c>
      <c r="AA51" s="75">
        <f>STOA!K51</f>
        <v>69.64</v>
      </c>
      <c r="AB51" s="75">
        <f>-STOA!Q51</f>
        <v>0</v>
      </c>
      <c r="AC51">
        <f t="shared" si="0"/>
        <v>2.9978466378925734</v>
      </c>
      <c r="AD51">
        <f t="shared" si="1"/>
        <v>337.66654403171805</v>
      </c>
      <c r="AE51">
        <f>'IDT-1'!E51</f>
        <v>0</v>
      </c>
      <c r="AF51" s="24"/>
      <c r="AG51">
        <f t="shared" si="2"/>
        <v>337.66654403171805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21.15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1.1421000000000001</v>
      </c>
      <c r="E52">
        <f>GT_NG!S52</f>
        <v>2.0652935751613892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135.41999999999999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11.31</v>
      </c>
      <c r="Z52" s="34">
        <f>IEX!Q52</f>
        <v>0</v>
      </c>
      <c r="AA52" s="75">
        <f>STOA!K52</f>
        <v>69.64</v>
      </c>
      <c r="AB52" s="75">
        <f>-STOA!Q52</f>
        <v>0</v>
      </c>
      <c r="AC52">
        <f t="shared" si="0"/>
        <v>3.0064706378925736</v>
      </c>
      <c r="AD52">
        <f t="shared" si="1"/>
        <v>338.63792003171807</v>
      </c>
      <c r="AE52">
        <f>'IDT-1'!E52</f>
        <v>0</v>
      </c>
      <c r="AF52" s="24"/>
      <c r="AG52">
        <f t="shared" si="2"/>
        <v>338.63792003171807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23.49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1.1421000000000001</v>
      </c>
      <c r="E53">
        <f>GT_NG!S53</f>
        <v>2.0652935751613892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135.41999999999999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11.8</v>
      </c>
      <c r="Z53" s="34">
        <f>IEX!Q53</f>
        <v>0</v>
      </c>
      <c r="AA53" s="75">
        <f>STOA!K53</f>
        <v>69.64</v>
      </c>
      <c r="AB53" s="75">
        <f>-STOA!Q53</f>
        <v>0</v>
      </c>
      <c r="AC53">
        <f t="shared" si="0"/>
        <v>3.0150066378925739</v>
      </c>
      <c r="AD53">
        <f t="shared" si="1"/>
        <v>339.5993840317181</v>
      </c>
      <c r="AE53">
        <f>'IDT-1'!E53</f>
        <v>0</v>
      </c>
      <c r="AF53" s="24"/>
      <c r="AG53">
        <f t="shared" si="2"/>
        <v>339.5993840317181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23.97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1.1421000000000001</v>
      </c>
      <c r="E54">
        <f>GT_NG!S54</f>
        <v>2.0652935751613892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135.41999999999999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12.09</v>
      </c>
      <c r="Z54" s="34">
        <f>IEX!Q54</f>
        <v>0</v>
      </c>
      <c r="AA54" s="75">
        <f>STOA!K54</f>
        <v>69.64</v>
      </c>
      <c r="AB54" s="75">
        <f>-STOA!Q54</f>
        <v>0</v>
      </c>
      <c r="AC54">
        <f t="shared" si="0"/>
        <v>3.0231026378925741</v>
      </c>
      <c r="AD54">
        <f t="shared" si="1"/>
        <v>340.5112880317181</v>
      </c>
      <c r="AE54">
        <f>'IDT-1'!E54</f>
        <v>0</v>
      </c>
      <c r="AF54" s="24"/>
      <c r="AG54">
        <f t="shared" si="2"/>
        <v>340.5112880317181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24.6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1.1421000000000001</v>
      </c>
      <c r="E55">
        <f>GT_NG!S55</f>
        <v>2.0652935751613892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135.41999999999999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10.55</v>
      </c>
      <c r="Z55" s="34">
        <f>IEX!Q55</f>
        <v>0</v>
      </c>
      <c r="AA55" s="75">
        <f>STOA!K55</f>
        <v>69.64</v>
      </c>
      <c r="AB55" s="75">
        <f>-STOA!Q55</f>
        <v>0</v>
      </c>
      <c r="AC55">
        <f t="shared" si="0"/>
        <v>3.0314626378925738</v>
      </c>
      <c r="AD55">
        <f t="shared" si="1"/>
        <v>341.45292803171805</v>
      </c>
      <c r="AE55">
        <f>'IDT-1'!E55</f>
        <v>0</v>
      </c>
      <c r="AF55" s="24"/>
      <c r="AG55">
        <f t="shared" si="2"/>
        <v>341.45292803171805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27.09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1.1421000000000001</v>
      </c>
      <c r="E56">
        <f>GT_NG!S56</f>
        <v>2.0652935751613892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135.41999999999999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10.54</v>
      </c>
      <c r="Z56" s="34">
        <f>IEX!Q56</f>
        <v>0</v>
      </c>
      <c r="AA56" s="75">
        <f>STOA!K56</f>
        <v>69.64</v>
      </c>
      <c r="AB56" s="75">
        <f>-STOA!Q56</f>
        <v>0</v>
      </c>
      <c r="AC56">
        <f t="shared" si="0"/>
        <v>3.0232786378925738</v>
      </c>
      <c r="AD56">
        <f t="shared" si="1"/>
        <v>340.53111203171807</v>
      </c>
      <c r="AE56">
        <f>'IDT-1'!E56</f>
        <v>0</v>
      </c>
      <c r="AF56" s="24"/>
      <c r="AG56">
        <f t="shared" si="2"/>
        <v>340.53111203171807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26.17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1.1421000000000001</v>
      </c>
      <c r="E57">
        <f>GT_NG!S57</f>
        <v>2.0652935751613892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135.41999999999999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11.12</v>
      </c>
      <c r="Z57" s="34">
        <f>IEX!Q57</f>
        <v>0</v>
      </c>
      <c r="AA57" s="75">
        <f>STOA!K57</f>
        <v>69.64</v>
      </c>
      <c r="AB57" s="75">
        <f>-STOA!Q57</f>
        <v>0</v>
      </c>
      <c r="AC57">
        <f t="shared" si="0"/>
        <v>3.0062066378925736</v>
      </c>
      <c r="AD57">
        <f t="shared" si="1"/>
        <v>338.60818403171805</v>
      </c>
      <c r="AE57">
        <f>'IDT-1'!E57</f>
        <v>0</v>
      </c>
      <c r="AF57" s="24"/>
      <c r="AG57">
        <f t="shared" si="2"/>
        <v>338.60818403171805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23.65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1.1421000000000001</v>
      </c>
      <c r="E58">
        <f>GT_NG!S58</f>
        <v>2.0652935751613892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135.41999999999999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11.41</v>
      </c>
      <c r="Z58" s="34">
        <f>IEX!Q58</f>
        <v>0</v>
      </c>
      <c r="AA58" s="75">
        <f>STOA!K58</f>
        <v>69.64</v>
      </c>
      <c r="AB58" s="75">
        <f>-STOA!Q58</f>
        <v>0</v>
      </c>
      <c r="AC58">
        <f t="shared" si="0"/>
        <v>3.0148306378925738</v>
      </c>
      <c r="AD58">
        <f t="shared" si="1"/>
        <v>339.57956003171802</v>
      </c>
      <c r="AE58">
        <f>'IDT-1'!E58</f>
        <v>0</v>
      </c>
      <c r="AF58" s="24"/>
      <c r="AG58">
        <f t="shared" si="2"/>
        <v>339.57956003171802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24.34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1.1421000000000001</v>
      </c>
      <c r="E59">
        <f>GT_NG!S59</f>
        <v>2.0652935751613892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135.41999999999999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13.93</v>
      </c>
      <c r="Z59" s="34">
        <f>IEX!Q59</f>
        <v>0</v>
      </c>
      <c r="AA59" s="75">
        <f>STOA!K59</f>
        <v>69.64</v>
      </c>
      <c r="AB59" s="75">
        <f>-STOA!Q59</f>
        <v>0</v>
      </c>
      <c r="AC59">
        <f t="shared" si="0"/>
        <v>3.0062946378925735</v>
      </c>
      <c r="AD59">
        <f t="shared" si="1"/>
        <v>338.6180960317181</v>
      </c>
      <c r="AE59">
        <f>'IDT-1'!E59</f>
        <v>0</v>
      </c>
      <c r="AF59" s="24"/>
      <c r="AG59">
        <f t="shared" si="2"/>
        <v>338.6180960317181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20.85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1.1421000000000001</v>
      </c>
      <c r="E60">
        <f>GT_NG!S60</f>
        <v>2.0652935751613892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135.41999999999999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15.77</v>
      </c>
      <c r="Z60" s="34">
        <f>IEX!Q60</f>
        <v>0</v>
      </c>
      <c r="AA60" s="75">
        <f>STOA!K60</f>
        <v>69.64</v>
      </c>
      <c r="AB60" s="75">
        <f>-STOA!Q60</f>
        <v>0</v>
      </c>
      <c r="AC60">
        <f t="shared" si="0"/>
        <v>3.023718637892574</v>
      </c>
      <c r="AD60">
        <f t="shared" si="1"/>
        <v>340.58067203171811</v>
      </c>
      <c r="AE60">
        <f>'IDT-1'!E60</f>
        <v>0</v>
      </c>
      <c r="AF60" s="24"/>
      <c r="AG60">
        <f t="shared" si="2"/>
        <v>340.58067203171811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20.99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1.1421000000000001</v>
      </c>
      <c r="E61">
        <f>GT_NG!S61</f>
        <v>2.0648271487472249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135.41999999999999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16.64</v>
      </c>
      <c r="Z61" s="34">
        <f>IEX!Q61</f>
        <v>0</v>
      </c>
      <c r="AA61" s="75">
        <f>STOA!K61</f>
        <v>69.64</v>
      </c>
      <c r="AB61" s="75">
        <f>-STOA!Q61</f>
        <v>0</v>
      </c>
      <c r="AC61">
        <f t="shared" si="0"/>
        <v>3.0406105333401285</v>
      </c>
      <c r="AD61">
        <f t="shared" si="1"/>
        <v>342.48331370985636</v>
      </c>
      <c r="AE61">
        <f>'IDT-1'!E61</f>
        <v>0</v>
      </c>
      <c r="AF61" s="24"/>
      <c r="AG61">
        <f t="shared" si="2"/>
        <v>342.48331370985636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22.04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1.1421000000000001</v>
      </c>
      <c r="E62">
        <f>GT_NG!S62</f>
        <v>2.0648271487472249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135.41999999999999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17</v>
      </c>
      <c r="Z62" s="34">
        <f>IEX!Q62</f>
        <v>0</v>
      </c>
      <c r="AA62" s="75">
        <f>STOA!K62</f>
        <v>69.64</v>
      </c>
      <c r="AB62" s="75">
        <f>-STOA!Q62</f>
        <v>0</v>
      </c>
      <c r="AC62">
        <f t="shared" si="0"/>
        <v>3.042370533340129</v>
      </c>
      <c r="AD62">
        <f t="shared" si="1"/>
        <v>342.6815537098563</v>
      </c>
      <c r="AE62">
        <f>'IDT-1'!E62</f>
        <v>0</v>
      </c>
      <c r="AF62" s="24"/>
      <c r="AG62">
        <f t="shared" si="2"/>
        <v>342.6815537098563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21.88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1.1421000000000001</v>
      </c>
      <c r="E63">
        <f>GT_NG!S63</f>
        <v>2.0648271487472249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135.41999999999999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14.5</v>
      </c>
      <c r="Z63" s="34">
        <f>IEX!Q63</f>
        <v>0</v>
      </c>
      <c r="AA63" s="75">
        <f>STOA!K63</f>
        <v>69.64</v>
      </c>
      <c r="AB63" s="75">
        <f>-STOA!Q63</f>
        <v>0</v>
      </c>
      <c r="AC63">
        <f t="shared" si="0"/>
        <v>3.0182585333401288</v>
      </c>
      <c r="AD63">
        <f t="shared" si="1"/>
        <v>339.9656657098563</v>
      </c>
      <c r="AE63">
        <f>'IDT-1'!E63</f>
        <v>0</v>
      </c>
      <c r="AF63" s="24"/>
      <c r="AG63">
        <f t="shared" si="2"/>
        <v>339.9656657098563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21.64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1.1421000000000001</v>
      </c>
      <c r="E64">
        <f>GT_NG!S64</f>
        <v>2.0648271487472249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135.41999999999999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11.52</v>
      </c>
      <c r="Z64" s="34">
        <f>IEX!Q64</f>
        <v>0</v>
      </c>
      <c r="AA64" s="75">
        <f>STOA!K64</f>
        <v>69.64</v>
      </c>
      <c r="AB64" s="75">
        <f>-STOA!Q64</f>
        <v>0</v>
      </c>
      <c r="AC64">
        <f t="shared" si="0"/>
        <v>2.9789225333401292</v>
      </c>
      <c r="AD64">
        <f t="shared" si="1"/>
        <v>335.53500170985632</v>
      </c>
      <c r="AE64">
        <f>'IDT-1'!E64</f>
        <v>0</v>
      </c>
      <c r="AF64" s="24"/>
      <c r="AG64">
        <f t="shared" si="2"/>
        <v>335.53500170985632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20.149999999999999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1.1421000000000001</v>
      </c>
      <c r="E65">
        <f>GT_NG!S65</f>
        <v>2.0648271487472249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135.41999999999999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11.61</v>
      </c>
      <c r="Z65" s="34">
        <f>IEX!Q65</f>
        <v>0</v>
      </c>
      <c r="AA65" s="75">
        <f>STOA!K65</f>
        <v>69.64</v>
      </c>
      <c r="AB65" s="75">
        <f>-STOA!Q65</f>
        <v>0</v>
      </c>
      <c r="AC65">
        <f t="shared" si="0"/>
        <v>2.995378533340129</v>
      </c>
      <c r="AD65">
        <f t="shared" si="1"/>
        <v>337.38854570985637</v>
      </c>
      <c r="AE65">
        <f>'IDT-1'!E65</f>
        <v>0</v>
      </c>
      <c r="AF65" s="24"/>
      <c r="AG65">
        <f t="shared" si="2"/>
        <v>337.38854570985637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17.93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1.1421000000000001</v>
      </c>
      <c r="E66">
        <f>GT_NG!S66</f>
        <v>2.0648271487472249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135.41999999999999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10.5</v>
      </c>
      <c r="Z66" s="34">
        <f>IEX!Q66</f>
        <v>0</v>
      </c>
      <c r="AA66" s="75">
        <f>STOA!K66</f>
        <v>69.64</v>
      </c>
      <c r="AB66" s="75">
        <f>-STOA!Q66</f>
        <v>0</v>
      </c>
      <c r="AC66">
        <f t="shared" si="0"/>
        <v>2.9602665333401288</v>
      </c>
      <c r="AD66">
        <f t="shared" si="1"/>
        <v>333.43365770985633</v>
      </c>
      <c r="AE66">
        <f>'IDT-1'!E66</f>
        <v>0</v>
      </c>
      <c r="AF66" s="24"/>
      <c r="AG66">
        <f t="shared" si="2"/>
        <v>333.43365770985633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15.05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1.1421000000000001</v>
      </c>
      <c r="E67">
        <f>GT_NG!S67</f>
        <v>2.0648271487472249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135.41999999999999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11.89</v>
      </c>
      <c r="Z67" s="34">
        <f>IEX!Q67</f>
        <v>0</v>
      </c>
      <c r="AA67" s="75">
        <f>STOA!K67</f>
        <v>69.64</v>
      </c>
      <c r="AB67" s="75">
        <f>-STOA!Q67</f>
        <v>0</v>
      </c>
      <c r="AC67">
        <f t="shared" si="0"/>
        <v>2.939146533340129</v>
      </c>
      <c r="AD67">
        <f t="shared" si="1"/>
        <v>331.0547777098563</v>
      </c>
      <c r="AE67">
        <f>'IDT-1'!E67</f>
        <v>0</v>
      </c>
      <c r="AF67" s="24"/>
      <c r="AG67">
        <f t="shared" si="2"/>
        <v>331.0547777098563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11.26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1.1421000000000001</v>
      </c>
      <c r="E68">
        <f>GT_NG!S68</f>
        <v>2.0648271487472249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135.41999999999999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9.6300000000000008</v>
      </c>
      <c r="Z68" s="34">
        <f>IEX!Q68</f>
        <v>0</v>
      </c>
      <c r="AA68" s="75">
        <f>STOA!K68</f>
        <v>69.64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2.8817705333401289</v>
      </c>
      <c r="AD68">
        <f t="shared" ref="AD68:AD98" si="4">SUM(B68:AB68,AI68:AR68)-AC68</f>
        <v>324.59215370985635</v>
      </c>
      <c r="AE68">
        <f>'IDT-1'!E68</f>
        <v>0</v>
      </c>
      <c r="AF68" s="24"/>
      <c r="AG68">
        <f t="shared" ref="AG68:AG98" si="5">SUM(AD68:AF68)+AT68</f>
        <v>324.59215370985635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7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1.1421000000000001</v>
      </c>
      <c r="E69">
        <f>GT_NG!S69</f>
        <v>2.0648271487472249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135.41999999999999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7.18</v>
      </c>
      <c r="Z69" s="34">
        <f>IEX!Q69</f>
        <v>0</v>
      </c>
      <c r="AA69" s="75">
        <f>STOA!K69</f>
        <v>69.64</v>
      </c>
      <c r="AB69" s="75">
        <f>-STOA!Q69</f>
        <v>0</v>
      </c>
      <c r="AC69">
        <f t="shared" si="3"/>
        <v>2.8451625333401291</v>
      </c>
      <c r="AD69">
        <f t="shared" si="4"/>
        <v>320.46876170985638</v>
      </c>
      <c r="AE69">
        <f>'IDT-1'!E69</f>
        <v>0</v>
      </c>
      <c r="AF69" s="24"/>
      <c r="AG69">
        <f t="shared" si="5"/>
        <v>320.46876170985638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5.29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1.1421000000000001</v>
      </c>
      <c r="E70">
        <f>GT_NG!S70</f>
        <v>2.0648271487472249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135.41999999999999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5.13</v>
      </c>
      <c r="Z70" s="34">
        <f>IEX!Q70</f>
        <v>0</v>
      </c>
      <c r="AA70" s="75">
        <f>STOA!K70</f>
        <v>69.64</v>
      </c>
      <c r="AB70" s="75">
        <f>-STOA!Q70</f>
        <v>0</v>
      </c>
      <c r="AC70">
        <f t="shared" si="3"/>
        <v>2.8120745333401289</v>
      </c>
      <c r="AD70">
        <f t="shared" si="4"/>
        <v>316.7418497098563</v>
      </c>
      <c r="AE70">
        <f>'IDT-1'!E70</f>
        <v>0</v>
      </c>
      <c r="AF70" s="24"/>
      <c r="AG70">
        <f t="shared" si="5"/>
        <v>316.7418497098563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3.58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1.1421000000000001</v>
      </c>
      <c r="E71">
        <f>GT_NG!S71</f>
        <v>2.0648271487472249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135.41999999999999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62.87</v>
      </c>
      <c r="AB71" s="75">
        <f>-STOA!Q71</f>
        <v>0</v>
      </c>
      <c r="AC71">
        <f t="shared" si="3"/>
        <v>2.675850533340129</v>
      </c>
      <c r="AD71">
        <f t="shared" si="4"/>
        <v>301.39807370985636</v>
      </c>
      <c r="AE71">
        <f>'IDT-1'!E71</f>
        <v>0</v>
      </c>
      <c r="AF71" s="24"/>
      <c r="AG71">
        <f t="shared" si="5"/>
        <v>301.39807370985636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1.1421000000000001</v>
      </c>
      <c r="E72">
        <f>GT_NG!S72</f>
        <v>2.0648271487472249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135.41999999999999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62.87</v>
      </c>
      <c r="AB72" s="75">
        <f>-STOA!Q72</f>
        <v>0</v>
      </c>
      <c r="AC72">
        <f t="shared" si="3"/>
        <v>2.675850533340129</v>
      </c>
      <c r="AD72">
        <f t="shared" si="4"/>
        <v>301.39807370985636</v>
      </c>
      <c r="AE72">
        <f>'IDT-1'!E72</f>
        <v>0</v>
      </c>
      <c r="AF72" s="24"/>
      <c r="AG72">
        <f t="shared" si="5"/>
        <v>301.39807370985636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1.1421000000000001</v>
      </c>
      <c r="E73">
        <f>GT_NG!S73</f>
        <v>2.0648271487472249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135.41999999999999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62.87</v>
      </c>
      <c r="AB73" s="75">
        <f>-STOA!Q73</f>
        <v>0</v>
      </c>
      <c r="AC73">
        <f t="shared" si="3"/>
        <v>2.675850533340129</v>
      </c>
      <c r="AD73">
        <f t="shared" si="4"/>
        <v>301.39807370985636</v>
      </c>
      <c r="AE73">
        <f>'IDT-1'!E73</f>
        <v>0</v>
      </c>
      <c r="AF73" s="24"/>
      <c r="AG73">
        <f t="shared" si="5"/>
        <v>301.39807370985636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1.1421000000000001</v>
      </c>
      <c r="E74">
        <f>GT_NG!S74</f>
        <v>2.0648271487472249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124.2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62.87</v>
      </c>
      <c r="AB74" s="75">
        <f>-STOA!Q74</f>
        <v>0</v>
      </c>
      <c r="AC74">
        <f t="shared" si="3"/>
        <v>2.5419145333401292</v>
      </c>
      <c r="AD74">
        <f t="shared" si="4"/>
        <v>286.3120097098564</v>
      </c>
      <c r="AE74">
        <f>'IDT-1'!E74</f>
        <v>0</v>
      </c>
      <c r="AF74" s="24"/>
      <c r="AG74">
        <f t="shared" si="5"/>
        <v>286.3120097098564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1.1421000000000001</v>
      </c>
      <c r="E75">
        <f>GT_NG!S75</f>
        <v>2.0846178242943227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113.56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62.87</v>
      </c>
      <c r="AB75" s="75">
        <f>-STOA!Q75</f>
        <v>0</v>
      </c>
      <c r="AC75">
        <f t="shared" si="3"/>
        <v>2.4484566912849437</v>
      </c>
      <c r="AD75">
        <f t="shared" si="4"/>
        <v>275.78525822745866</v>
      </c>
      <c r="AE75">
        <f>'IDT-1'!E75</f>
        <v>0</v>
      </c>
      <c r="AF75" s="24"/>
      <c r="AG75">
        <f t="shared" si="5"/>
        <v>275.78525822745866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1.1421000000000001</v>
      </c>
      <c r="E76">
        <f>GT_NG!S76</f>
        <v>2.0846178242943227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102.92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62.87</v>
      </c>
      <c r="AB76" s="75">
        <f>-STOA!Q76</f>
        <v>0</v>
      </c>
      <c r="AC76">
        <f t="shared" si="3"/>
        <v>2.3548246912849438</v>
      </c>
      <c r="AD76">
        <f t="shared" si="4"/>
        <v>265.23889022745868</v>
      </c>
      <c r="AE76">
        <f>'IDT-1'!E76</f>
        <v>0</v>
      </c>
      <c r="AF76" s="24"/>
      <c r="AG76">
        <f t="shared" si="5"/>
        <v>265.23889022745868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1.1421000000000001</v>
      </c>
      <c r="E77">
        <f>GT_NG!S77</f>
        <v>2.0846178242943227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95.18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62.87</v>
      </c>
      <c r="AB77" s="75">
        <f>-STOA!Q77</f>
        <v>0</v>
      </c>
      <c r="AC77">
        <f t="shared" si="3"/>
        <v>2.286712691284944</v>
      </c>
      <c r="AD77">
        <f t="shared" si="4"/>
        <v>257.56700222745866</v>
      </c>
      <c r="AE77">
        <f>'IDT-1'!E77</f>
        <v>0</v>
      </c>
      <c r="AF77" s="24"/>
      <c r="AG77">
        <f t="shared" si="5"/>
        <v>257.56700222745866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1.1421000000000001</v>
      </c>
      <c r="E78">
        <f>GT_NG!S78</f>
        <v>2.0846178242943227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87.06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62.87</v>
      </c>
      <c r="AB78" s="75">
        <f>-STOA!Q78</f>
        <v>0</v>
      </c>
      <c r="AC78">
        <f t="shared" si="3"/>
        <v>2.2152566912849436</v>
      </c>
      <c r="AD78">
        <f t="shared" si="4"/>
        <v>249.51845822745867</v>
      </c>
      <c r="AE78">
        <f>'IDT-1'!E78</f>
        <v>0</v>
      </c>
      <c r="AF78" s="24"/>
      <c r="AG78">
        <f t="shared" si="5"/>
        <v>249.51845822745867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1.1421000000000001</v>
      </c>
      <c r="E79">
        <f>GT_NG!S79</f>
        <v>2.0844758684291422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87.06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62.87</v>
      </c>
      <c r="AB79" s="75">
        <f>-STOA!Q79</f>
        <v>0</v>
      </c>
      <c r="AC79">
        <f t="shared" si="3"/>
        <v>2.2152554420733304</v>
      </c>
      <c r="AD79">
        <f t="shared" si="4"/>
        <v>249.51831752080508</v>
      </c>
      <c r="AE79">
        <f>'IDT-1'!E79</f>
        <v>0</v>
      </c>
      <c r="AF79" s="24"/>
      <c r="AG79">
        <f t="shared" si="5"/>
        <v>249.51831752080508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1.1421000000000001</v>
      </c>
      <c r="E80">
        <f>GT_NG!S80</f>
        <v>2.0844758684291422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87.06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62.87</v>
      </c>
      <c r="AB80" s="75">
        <f>-STOA!Q80</f>
        <v>0</v>
      </c>
      <c r="AC80">
        <f t="shared" si="3"/>
        <v>2.2152554420733304</v>
      </c>
      <c r="AD80">
        <f t="shared" si="4"/>
        <v>249.51831752080508</v>
      </c>
      <c r="AE80">
        <f>'IDT-1'!E80</f>
        <v>0</v>
      </c>
      <c r="AF80" s="24"/>
      <c r="AG80">
        <f t="shared" si="5"/>
        <v>249.51831752080508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1.1421000000000001</v>
      </c>
      <c r="E81">
        <f>GT_NG!S81</f>
        <v>2.0844758684291422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87.06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62.87</v>
      </c>
      <c r="AB81" s="75">
        <f>-STOA!Q81</f>
        <v>0</v>
      </c>
      <c r="AC81">
        <f t="shared" si="3"/>
        <v>2.3040367172952836</v>
      </c>
      <c r="AD81">
        <f t="shared" si="4"/>
        <v>239.42953624558314</v>
      </c>
      <c r="AE81">
        <f>'IDT-1'!E81</f>
        <v>0</v>
      </c>
      <c r="AF81" s="24"/>
      <c r="AG81">
        <f t="shared" si="5"/>
        <v>239.42953624558314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1.1421000000000001</v>
      </c>
      <c r="E82">
        <f>GT_NG!S82</f>
        <v>2.0844758684291422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87.06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62.87</v>
      </c>
      <c r="AB82" s="75">
        <f>-STOA!Q82</f>
        <v>0</v>
      </c>
      <c r="AC82">
        <f t="shared" si="3"/>
        <v>2.34842735490626</v>
      </c>
      <c r="AD82">
        <f t="shared" si="4"/>
        <v>234.38514560797216</v>
      </c>
      <c r="AE82">
        <f>'IDT-1'!E82</f>
        <v>0</v>
      </c>
      <c r="AF82" s="24"/>
      <c r="AG82">
        <f t="shared" si="5"/>
        <v>234.38514560797216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-15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1.1421000000000001</v>
      </c>
      <c r="E83">
        <f>GT_NG!S83</f>
        <v>2.0844758684291422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87.06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62.87</v>
      </c>
      <c r="AB83" s="75">
        <f>-STOA!Q83</f>
        <v>0</v>
      </c>
      <c r="AC83">
        <f t="shared" si="3"/>
        <v>2.4105742475616272</v>
      </c>
      <c r="AD83">
        <f t="shared" si="4"/>
        <v>227.32299871531677</v>
      </c>
      <c r="AE83">
        <f>'IDT-1'!E83</f>
        <v>0</v>
      </c>
      <c r="AF83" s="24"/>
      <c r="AG83">
        <f t="shared" si="5"/>
        <v>227.32299871531677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-22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1.1421000000000001</v>
      </c>
      <c r="E84">
        <f>GT_NG!S84</f>
        <v>2.0844758684291422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87.06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62.87</v>
      </c>
      <c r="AB84" s="75">
        <f>-STOA!Q84</f>
        <v>0</v>
      </c>
      <c r="AC84">
        <f t="shared" si="3"/>
        <v>2.4460867576504088</v>
      </c>
      <c r="AD84">
        <f t="shared" si="4"/>
        <v>223.28748620522799</v>
      </c>
      <c r="AE84">
        <f>'IDT-1'!E84</f>
        <v>0</v>
      </c>
      <c r="AF84" s="24"/>
      <c r="AG84">
        <f t="shared" si="5"/>
        <v>223.28748620522799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-26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1.1421000000000001</v>
      </c>
      <c r="E85">
        <f>GT_NG!S85</f>
        <v>2.0844758684291422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87.06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62.87</v>
      </c>
      <c r="AB85" s="75">
        <f>-STOA!Q85</f>
        <v>0</v>
      </c>
      <c r="AC85">
        <f t="shared" si="3"/>
        <v>2.4727211402169944</v>
      </c>
      <c r="AD85">
        <f t="shared" si="4"/>
        <v>220.26085182266141</v>
      </c>
      <c r="AE85">
        <f>'IDT-1'!E85</f>
        <v>0</v>
      </c>
      <c r="AF85" s="24"/>
      <c r="AG85">
        <f t="shared" si="5"/>
        <v>220.26085182266141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-29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1.1421000000000001</v>
      </c>
      <c r="E86">
        <f>GT_NG!S86</f>
        <v>2.0844758684291422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87.06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62.87</v>
      </c>
      <c r="AB86" s="75">
        <f>-STOA!Q86</f>
        <v>0</v>
      </c>
      <c r="AC86">
        <f t="shared" si="3"/>
        <v>2.4993555227835804</v>
      </c>
      <c r="AD86">
        <f t="shared" si="4"/>
        <v>217.23421744009482</v>
      </c>
      <c r="AE86">
        <f>'IDT-1'!E86</f>
        <v>0</v>
      </c>
      <c r="AF86" s="24"/>
      <c r="AG86">
        <f t="shared" si="5"/>
        <v>217.23421744009482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-32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1.1421000000000001</v>
      </c>
      <c r="E87">
        <f>GT_NG!S87</f>
        <v>2.0844758684291422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87.06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62.87</v>
      </c>
      <c r="AB87" s="75">
        <f>-STOA!Q87</f>
        <v>0</v>
      </c>
      <c r="AC87">
        <f t="shared" si="3"/>
        <v>2.5259899053501664</v>
      </c>
      <c r="AD87">
        <f t="shared" si="4"/>
        <v>214.20758305752824</v>
      </c>
      <c r="AE87">
        <f>'IDT-1'!E87</f>
        <v>0</v>
      </c>
      <c r="AF87" s="24"/>
      <c r="AG87">
        <f t="shared" si="5"/>
        <v>214.20758305752824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-35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1.1421000000000001</v>
      </c>
      <c r="E88">
        <f>GT_NG!S88</f>
        <v>2.0844758684291422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87.06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62.87</v>
      </c>
      <c r="AB88" s="75">
        <f>-STOA!Q88</f>
        <v>0</v>
      </c>
      <c r="AC88">
        <f t="shared" si="3"/>
        <v>2.5437461603945573</v>
      </c>
      <c r="AD88">
        <f t="shared" si="4"/>
        <v>212.18982680248385</v>
      </c>
      <c r="AE88">
        <f>'IDT-1'!E88</f>
        <v>0</v>
      </c>
      <c r="AF88" s="24"/>
      <c r="AG88">
        <f t="shared" si="5"/>
        <v>212.18982680248385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-37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1.1421000000000001</v>
      </c>
      <c r="E89">
        <f>GT_NG!S89</f>
        <v>2.0844758684291422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87.06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62.87</v>
      </c>
      <c r="AB89" s="75">
        <f>-STOA!Q89</f>
        <v>0</v>
      </c>
      <c r="AC89">
        <f t="shared" si="3"/>
        <v>2.5526242879167524</v>
      </c>
      <c r="AD89">
        <f t="shared" si="4"/>
        <v>211.18094867496166</v>
      </c>
      <c r="AE89">
        <f>'IDT-1'!E89</f>
        <v>0</v>
      </c>
      <c r="AF89" s="24"/>
      <c r="AG89">
        <f t="shared" si="5"/>
        <v>211.18094867496166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-38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1.1421000000000001</v>
      </c>
      <c r="E90">
        <f>GT_NG!S90</f>
        <v>2.0844758684291422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87.06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62.87</v>
      </c>
      <c r="AB90" s="75">
        <f>-STOA!Q90</f>
        <v>0</v>
      </c>
      <c r="AC90">
        <f t="shared" si="3"/>
        <v>2.5703805429611433</v>
      </c>
      <c r="AD90">
        <f t="shared" si="4"/>
        <v>209.16319241991727</v>
      </c>
      <c r="AE90">
        <f>'IDT-1'!E90</f>
        <v>0</v>
      </c>
      <c r="AF90" s="24"/>
      <c r="AG90">
        <f t="shared" si="5"/>
        <v>209.16319241991727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1.1421000000000001</v>
      </c>
      <c r="E91">
        <f>GT_NG!S91</f>
        <v>2.0844758684291422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87.06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62.87</v>
      </c>
      <c r="AB91" s="75">
        <f>-STOA!Q91</f>
        <v>0</v>
      </c>
      <c r="AC91">
        <f t="shared" si="3"/>
        <v>2.5792586704833385</v>
      </c>
      <c r="AD91">
        <f t="shared" si="4"/>
        <v>208.15431429239507</v>
      </c>
      <c r="AE91">
        <f>'IDT-1'!E91</f>
        <v>0</v>
      </c>
      <c r="AF91" s="24"/>
      <c r="AG91">
        <f t="shared" si="5"/>
        <v>208.15431429239507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-41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1.1421000000000001</v>
      </c>
      <c r="E92">
        <f>GT_NG!S92</f>
        <v>2.0844758684291422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87.06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62.87</v>
      </c>
      <c r="AB92" s="75">
        <f>-STOA!Q92</f>
        <v>0</v>
      </c>
      <c r="AC92">
        <f t="shared" si="3"/>
        <v>2.5970149255277293</v>
      </c>
      <c r="AD92">
        <f t="shared" si="4"/>
        <v>206.13655803735068</v>
      </c>
      <c r="AE92">
        <f>'IDT-1'!E92</f>
        <v>0</v>
      </c>
      <c r="AF92" s="24"/>
      <c r="AG92">
        <f t="shared" si="5"/>
        <v>206.13655803735068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-43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1.1421000000000001</v>
      </c>
      <c r="E93">
        <f>GT_NG!S93</f>
        <v>2.0844758684291422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87.06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62.87</v>
      </c>
      <c r="AB93" s="75">
        <f>-STOA!Q93</f>
        <v>0</v>
      </c>
      <c r="AC93">
        <f t="shared" si="3"/>
        <v>2.5970149255277293</v>
      </c>
      <c r="AD93">
        <f t="shared" si="4"/>
        <v>206.13655803735068</v>
      </c>
      <c r="AE93">
        <f>'IDT-1'!E93</f>
        <v>0</v>
      </c>
      <c r="AF93" s="24"/>
      <c r="AG93">
        <f t="shared" si="5"/>
        <v>206.13655803735068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-43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1.1421000000000001</v>
      </c>
      <c r="E94">
        <f>GT_NG!S94</f>
        <v>2.0843423799582466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87.06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62.87</v>
      </c>
      <c r="AB94" s="75">
        <f>-STOA!Q94</f>
        <v>0</v>
      </c>
      <c r="AC94">
        <f t="shared" si="3"/>
        <v>2.6236481333957711</v>
      </c>
      <c r="AD94">
        <f t="shared" si="4"/>
        <v>203.10979134101177</v>
      </c>
      <c r="AE94">
        <f>'IDT-1'!E94</f>
        <v>0</v>
      </c>
      <c r="AF94" s="24"/>
      <c r="AG94">
        <f t="shared" si="5"/>
        <v>203.10979134101177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-46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1.1421000000000001</v>
      </c>
      <c r="E95">
        <f>GT_NG!S95</f>
        <v>2.0843423799582466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87.06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62.87</v>
      </c>
      <c r="AB95" s="75">
        <f>-STOA!Q95</f>
        <v>0</v>
      </c>
      <c r="AC95">
        <f t="shared" si="3"/>
        <v>2.6502825159623571</v>
      </c>
      <c r="AD95">
        <f t="shared" si="4"/>
        <v>200.08315695844519</v>
      </c>
      <c r="AE95">
        <f>'IDT-1'!E95</f>
        <v>0</v>
      </c>
      <c r="AF95" s="24"/>
      <c r="AG95">
        <f t="shared" si="5"/>
        <v>200.08315695844519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-49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1.1421000000000001</v>
      </c>
      <c r="E96">
        <f>GT_NG!S96</f>
        <v>2.0843423799582466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87.06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62.87</v>
      </c>
      <c r="AB96" s="75">
        <f>-STOA!Q96</f>
        <v>0</v>
      </c>
      <c r="AC96">
        <f t="shared" si="3"/>
        <v>2.6769168985289431</v>
      </c>
      <c r="AD96">
        <f t="shared" si="4"/>
        <v>197.0565225758786</v>
      </c>
      <c r="AE96">
        <f>'IDT-1'!E96</f>
        <v>0</v>
      </c>
      <c r="AF96" s="24"/>
      <c r="AG96">
        <f t="shared" si="5"/>
        <v>197.0565225758786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-52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1.1421000000000001</v>
      </c>
      <c r="E97">
        <f>GT_NG!S97</f>
        <v>2.0843423799582466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87.06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62.87</v>
      </c>
      <c r="AB97" s="75">
        <f>-STOA!Q97</f>
        <v>0</v>
      </c>
      <c r="AC97">
        <f t="shared" si="3"/>
        <v>2.7035512810955291</v>
      </c>
      <c r="AD97">
        <f t="shared" si="4"/>
        <v>194.02988819331199</v>
      </c>
      <c r="AE97">
        <f>'IDT-1'!E97</f>
        <v>0</v>
      </c>
      <c r="AF97" s="24"/>
      <c r="AG97">
        <f t="shared" si="5"/>
        <v>194.02988819331199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-55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1.1421000000000001</v>
      </c>
      <c r="E98">
        <f>GT_NG!S98</f>
        <v>2.0843423799582466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87.06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62.87</v>
      </c>
      <c r="AB98" s="75">
        <f>-STOA!Q98</f>
        <v>0</v>
      </c>
      <c r="AC98">
        <f t="shared" si="3"/>
        <v>2.7390637911843103</v>
      </c>
      <c r="AD98">
        <f t="shared" si="4"/>
        <v>189.99437568322321</v>
      </c>
      <c r="AE98">
        <f>'IDT-1'!E98</f>
        <v>0</v>
      </c>
      <c r="AF98" s="24"/>
      <c r="AG98">
        <f t="shared" si="5"/>
        <v>189.99437568322321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-59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4.9851955942737759E-2</v>
      </c>
      <c r="F99">
        <f t="shared" si="6"/>
        <v>0</v>
      </c>
      <c r="G99">
        <f t="shared" si="6"/>
        <v>1.9098479302667837</v>
      </c>
      <c r="H99">
        <f t="shared" si="6"/>
        <v>0</v>
      </c>
      <c r="I99">
        <f t="shared" si="6"/>
        <v>0.46500000000000002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2.417702499999999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7.4560000000000001E-2</v>
      </c>
      <c r="Z99" s="34">
        <f t="shared" si="6"/>
        <v>0</v>
      </c>
      <c r="AA99" s="75">
        <f t="shared" si="6"/>
        <v>1.5630399999999984</v>
      </c>
      <c r="AB99" s="75">
        <f t="shared" si="6"/>
        <v>0</v>
      </c>
      <c r="AC99">
        <f t="shared" si="6"/>
        <v>6.4164615834220881E-2</v>
      </c>
      <c r="AD99">
        <f t="shared" si="6"/>
        <v>5.9305381703752982</v>
      </c>
      <c r="AE99">
        <f t="shared" si="6"/>
        <v>0</v>
      </c>
      <c r="AG99">
        <f t="shared" si="6"/>
        <v>5.9305381703752982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-0.64549999999999996</v>
      </c>
      <c r="AM99">
        <f t="shared" si="6"/>
        <v>0</v>
      </c>
      <c r="AN99">
        <f t="shared" si="6"/>
        <v>0</v>
      </c>
      <c r="AO99">
        <f t="shared" si="6"/>
        <v>0.13279000000000002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45169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16.229387570280366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0.23222661061846725</v>
      </c>
      <c r="AD3">
        <f>SUM(B3:AB3,AI3:AR3)-AC3</f>
        <v>26.157160959661898</v>
      </c>
      <c r="AE3">
        <f>'IDT-1'!D3</f>
        <v>0</v>
      </c>
      <c r="AF3" s="24"/>
      <c r="AG3">
        <f>SUM(AD3:AF3)</f>
        <v>26.157160959661898</v>
      </c>
      <c r="AI3" s="34">
        <f>PXIL!L3</f>
        <v>0</v>
      </c>
      <c r="AJ3" s="34">
        <f>PXIL!R3</f>
        <v>0</v>
      </c>
      <c r="AK3" s="34">
        <f>RTM_IEX!L3</f>
        <v>0.26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0.06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16.229387570280366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0.23187461061846723</v>
      </c>
      <c r="AD4">
        <f t="shared" ref="AD4:AD67" si="1">SUM(B4:AB4,AI4:AR4)-AC4</f>
        <v>26.117512959661902</v>
      </c>
      <c r="AE4">
        <f>'IDT-1'!D4</f>
        <v>0</v>
      </c>
      <c r="AF4" s="24"/>
      <c r="AG4">
        <f t="shared" ref="AG4:AG67" si="2">SUM(AD4:AF4)</f>
        <v>26.117512959661902</v>
      </c>
      <c r="AI4" s="34">
        <f>PXIL!L4</f>
        <v>0</v>
      </c>
      <c r="AJ4" s="34">
        <f>PXIL!R4</f>
        <v>0</v>
      </c>
      <c r="AK4" s="34">
        <f>RTM_IEX!L4</f>
        <v>0.19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0.09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16.229387570280366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0.23196261061846724</v>
      </c>
      <c r="AD5">
        <f t="shared" si="1"/>
        <v>26.127424959661898</v>
      </c>
      <c r="AE5">
        <f>'IDT-1'!D5</f>
        <v>0</v>
      </c>
      <c r="AF5" s="24"/>
      <c r="AG5">
        <f t="shared" si="2"/>
        <v>26.127424959661898</v>
      </c>
      <c r="AI5" s="34">
        <f>PXIL!L5</f>
        <v>0</v>
      </c>
      <c r="AJ5" s="34">
        <f>PXIL!R5</f>
        <v>0</v>
      </c>
      <c r="AK5" s="34">
        <f>RTM_IEX!L5</f>
        <v>0.2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0.09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16.229387570280366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0.23196261061846724</v>
      </c>
      <c r="AD6">
        <f t="shared" si="1"/>
        <v>26.127424959661898</v>
      </c>
      <c r="AE6">
        <f>'IDT-1'!D6</f>
        <v>0</v>
      </c>
      <c r="AF6" s="24"/>
      <c r="AG6">
        <f t="shared" si="2"/>
        <v>26.127424959661898</v>
      </c>
      <c r="AI6" s="34">
        <f>PXIL!L6</f>
        <v>0</v>
      </c>
      <c r="AJ6" s="34">
        <f>PXIL!R6</f>
        <v>0</v>
      </c>
      <c r="AK6" s="34">
        <f>RTM_IEX!L6</f>
        <v>0.2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0.09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16.229387570280366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0.23161061061846724</v>
      </c>
      <c r="AD7">
        <f t="shared" si="1"/>
        <v>26.087776959661898</v>
      </c>
      <c r="AE7">
        <f>'IDT-1'!D7</f>
        <v>0</v>
      </c>
      <c r="AF7" s="24"/>
      <c r="AG7">
        <f t="shared" si="2"/>
        <v>26.087776959661898</v>
      </c>
      <c r="AI7" s="34">
        <f>PXIL!L7</f>
        <v>0</v>
      </c>
      <c r="AJ7" s="34">
        <f>PXIL!R7</f>
        <v>0</v>
      </c>
      <c r="AK7" s="34">
        <f>RTM_IEX!L7</f>
        <v>0.18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7.0000000000000007E-2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16.229387570280366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0.23143461061846723</v>
      </c>
      <c r="AD8">
        <f t="shared" si="1"/>
        <v>26.067952959661898</v>
      </c>
      <c r="AE8">
        <f>'IDT-1'!D8</f>
        <v>0</v>
      </c>
      <c r="AF8" s="24"/>
      <c r="AG8">
        <f t="shared" si="2"/>
        <v>26.067952959661898</v>
      </c>
      <c r="AI8" s="34">
        <f>PXIL!L8</f>
        <v>0</v>
      </c>
      <c r="AJ8" s="34">
        <f>PXIL!R8</f>
        <v>0</v>
      </c>
      <c r="AK8" s="34">
        <f>RTM_IEX!L8</f>
        <v>0.16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7.0000000000000007E-2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16.229387570280366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0.23152261061846724</v>
      </c>
      <c r="AD9">
        <f t="shared" si="1"/>
        <v>26.077864959661902</v>
      </c>
      <c r="AE9">
        <f>'IDT-1'!D9</f>
        <v>0</v>
      </c>
      <c r="AF9" s="24"/>
      <c r="AG9">
        <f t="shared" si="2"/>
        <v>26.077864959661902</v>
      </c>
      <c r="AI9" s="34">
        <f>PXIL!L9</f>
        <v>0</v>
      </c>
      <c r="AJ9" s="34">
        <f>PXIL!R9</f>
        <v>0</v>
      </c>
      <c r="AK9" s="34">
        <f>RTM_IEX!L9</f>
        <v>0.17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7.0000000000000007E-2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16.229387570280366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0.23143461061846723</v>
      </c>
      <c r="AD10">
        <f t="shared" si="1"/>
        <v>26.067952959661898</v>
      </c>
      <c r="AE10">
        <f>'IDT-1'!D10</f>
        <v>0</v>
      </c>
      <c r="AF10" s="24"/>
      <c r="AG10">
        <f t="shared" si="2"/>
        <v>26.067952959661898</v>
      </c>
      <c r="AI10" s="34">
        <f>PXIL!L10</f>
        <v>0</v>
      </c>
      <c r="AJ10" s="34">
        <f>PXIL!R10</f>
        <v>0</v>
      </c>
      <c r="AK10" s="34">
        <f>RTM_IEX!L10</f>
        <v>0.16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7.0000000000000007E-2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16.229387570280366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0.23108261061846724</v>
      </c>
      <c r="AD11">
        <f t="shared" si="1"/>
        <v>26.028304959661899</v>
      </c>
      <c r="AE11">
        <f>'IDT-1'!D11</f>
        <v>0</v>
      </c>
      <c r="AF11" s="24"/>
      <c r="AG11">
        <f t="shared" si="2"/>
        <v>26.028304959661899</v>
      </c>
      <c r="AI11" s="34">
        <f>PXIL!L11</f>
        <v>0</v>
      </c>
      <c r="AJ11" s="34">
        <f>PXIL!R11</f>
        <v>0</v>
      </c>
      <c r="AK11" s="34">
        <f>RTM_IEX!L11</f>
        <v>0.19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16.229387570280366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0.23099461061846724</v>
      </c>
      <c r="AD12">
        <f t="shared" si="1"/>
        <v>26.018392959661899</v>
      </c>
      <c r="AE12">
        <f>'IDT-1'!D12</f>
        <v>0</v>
      </c>
      <c r="AF12" s="24"/>
      <c r="AG12">
        <f t="shared" si="2"/>
        <v>26.018392959661899</v>
      </c>
      <c r="AI12" s="34">
        <f>PXIL!L12</f>
        <v>0</v>
      </c>
      <c r="AJ12" s="34">
        <f>PXIL!R12</f>
        <v>0</v>
      </c>
      <c r="AK12" s="34">
        <f>RTM_IEX!L12</f>
        <v>0.18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16.229387570280366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0.23125861061846723</v>
      </c>
      <c r="AD13">
        <f t="shared" si="1"/>
        <v>26.048128959661899</v>
      </c>
      <c r="AE13">
        <f>'IDT-1'!D13</f>
        <v>0</v>
      </c>
      <c r="AF13" s="24"/>
      <c r="AG13">
        <f t="shared" si="2"/>
        <v>26.048128959661899</v>
      </c>
      <c r="AI13" s="34">
        <f>PXIL!L13</f>
        <v>0</v>
      </c>
      <c r="AJ13" s="34">
        <f>PXIL!R13</f>
        <v>0</v>
      </c>
      <c r="AK13" s="34">
        <f>RTM_IEX!L13</f>
        <v>0.21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16.229387570280366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0.23117061061846725</v>
      </c>
      <c r="AD14">
        <f t="shared" si="1"/>
        <v>26.038216959661899</v>
      </c>
      <c r="AE14">
        <f>'IDT-1'!D14</f>
        <v>0</v>
      </c>
      <c r="AF14" s="24"/>
      <c r="AG14">
        <f t="shared" si="2"/>
        <v>26.038216959661899</v>
      </c>
      <c r="AI14" s="34">
        <f>PXIL!L14</f>
        <v>0</v>
      </c>
      <c r="AJ14" s="34">
        <f>PXIL!R14</f>
        <v>0</v>
      </c>
      <c r="AK14" s="34">
        <f>RTM_IEX!L14</f>
        <v>0.2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16.229387570280366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0.23205061061846724</v>
      </c>
      <c r="AD15">
        <f t="shared" si="1"/>
        <v>26.137336959661898</v>
      </c>
      <c r="AE15">
        <f>'IDT-1'!D15</f>
        <v>0</v>
      </c>
      <c r="AF15" s="24"/>
      <c r="AG15">
        <f t="shared" si="2"/>
        <v>26.137336959661898</v>
      </c>
      <c r="AI15" s="34">
        <f>PXIL!L15</f>
        <v>0</v>
      </c>
      <c r="AJ15" s="34">
        <f>PXIL!R15</f>
        <v>0</v>
      </c>
      <c r="AK15" s="34">
        <f>RTM_IEX!L15</f>
        <v>0.3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16.229387570280366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0.23213861061846724</v>
      </c>
      <c r="AD16">
        <f t="shared" si="1"/>
        <v>26.147248959661898</v>
      </c>
      <c r="AE16">
        <f>'IDT-1'!D16</f>
        <v>0</v>
      </c>
      <c r="AF16" s="24"/>
      <c r="AG16">
        <f t="shared" si="2"/>
        <v>26.147248959661898</v>
      </c>
      <c r="AI16" s="34">
        <f>PXIL!L16</f>
        <v>0</v>
      </c>
      <c r="AJ16" s="34">
        <f>PXIL!R16</f>
        <v>0</v>
      </c>
      <c r="AK16" s="34">
        <f>RTM_IEX!L16</f>
        <v>0.31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16.229387570280366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0.23337061061846723</v>
      </c>
      <c r="AD17">
        <f t="shared" si="1"/>
        <v>26.286016959661897</v>
      </c>
      <c r="AE17">
        <f>'IDT-1'!D17</f>
        <v>0</v>
      </c>
      <c r="AF17" s="24"/>
      <c r="AG17">
        <f t="shared" si="2"/>
        <v>26.286016959661897</v>
      </c>
      <c r="AI17" s="34">
        <f>PXIL!L17</f>
        <v>0</v>
      </c>
      <c r="AJ17" s="34">
        <f>PXIL!R17</f>
        <v>0</v>
      </c>
      <c r="AK17" s="34">
        <f>RTM_IEX!L17</f>
        <v>0.45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16.229387570280366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0.23345861061846723</v>
      </c>
      <c r="AD18">
        <f t="shared" si="1"/>
        <v>26.2959289596619</v>
      </c>
      <c r="AE18">
        <f>'IDT-1'!D18</f>
        <v>0</v>
      </c>
      <c r="AF18" s="24"/>
      <c r="AG18">
        <f t="shared" si="2"/>
        <v>26.2959289596619</v>
      </c>
      <c r="AI18" s="34">
        <f>PXIL!L18</f>
        <v>0</v>
      </c>
      <c r="AJ18" s="34">
        <f>PXIL!R18</f>
        <v>0</v>
      </c>
      <c r="AK18" s="34">
        <f>RTM_IEX!L18</f>
        <v>0.46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16.229387570280366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0.23372261061846725</v>
      </c>
      <c r="AD19">
        <f t="shared" si="1"/>
        <v>26.325664959661896</v>
      </c>
      <c r="AE19">
        <f>'IDT-1'!D19</f>
        <v>0</v>
      </c>
      <c r="AF19" s="24"/>
      <c r="AG19">
        <f t="shared" si="2"/>
        <v>26.325664959661896</v>
      </c>
      <c r="AI19" s="34">
        <f>PXIL!L19</f>
        <v>0</v>
      </c>
      <c r="AJ19" s="34">
        <f>PXIL!R19</f>
        <v>0</v>
      </c>
      <c r="AK19" s="34">
        <f>RTM_IEX!L19</f>
        <v>0.49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16.229387570280366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0.23328261061846722</v>
      </c>
      <c r="AD20">
        <f t="shared" si="1"/>
        <v>26.2761049596619</v>
      </c>
      <c r="AE20">
        <f>'IDT-1'!D20</f>
        <v>0</v>
      </c>
      <c r="AF20" s="24"/>
      <c r="AG20">
        <f t="shared" si="2"/>
        <v>26.2761049596619</v>
      </c>
      <c r="AI20" s="34">
        <f>PXIL!L20</f>
        <v>0</v>
      </c>
      <c r="AJ20" s="34">
        <f>PXIL!R20</f>
        <v>0</v>
      </c>
      <c r="AK20" s="34">
        <f>RTM_IEX!L20</f>
        <v>0.44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16.229387570280366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0.23328261061846722</v>
      </c>
      <c r="AD21">
        <f t="shared" si="1"/>
        <v>26.2761049596619</v>
      </c>
      <c r="AE21">
        <f>'IDT-1'!D21</f>
        <v>0</v>
      </c>
      <c r="AF21" s="24"/>
      <c r="AG21">
        <f t="shared" si="2"/>
        <v>26.2761049596619</v>
      </c>
      <c r="AI21" s="34">
        <f>PXIL!L21</f>
        <v>0</v>
      </c>
      <c r="AJ21" s="34">
        <f>PXIL!R21</f>
        <v>0</v>
      </c>
      <c r="AK21" s="34">
        <f>RTM_IEX!L21</f>
        <v>0.44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16.229387570280366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0.23328261061846722</v>
      </c>
      <c r="AD22">
        <f t="shared" si="1"/>
        <v>26.2761049596619</v>
      </c>
      <c r="AE22">
        <f>'IDT-1'!D22</f>
        <v>0</v>
      </c>
      <c r="AF22" s="24"/>
      <c r="AG22">
        <f t="shared" si="2"/>
        <v>26.2761049596619</v>
      </c>
      <c r="AI22" s="34">
        <f>PXIL!L22</f>
        <v>0</v>
      </c>
      <c r="AJ22" s="34">
        <f>PXIL!R22</f>
        <v>0</v>
      </c>
      <c r="AK22" s="34">
        <f>RTM_IEX!L22</f>
        <v>0.44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16.229387570280366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0.23398661061846723</v>
      </c>
      <c r="AD23">
        <f t="shared" si="1"/>
        <v>26.3554009596619</v>
      </c>
      <c r="AE23">
        <f>'IDT-1'!D23</f>
        <v>0</v>
      </c>
      <c r="AF23" s="24"/>
      <c r="AG23">
        <f t="shared" si="2"/>
        <v>26.3554009596619</v>
      </c>
      <c r="AI23" s="34">
        <f>PXIL!L23</f>
        <v>0</v>
      </c>
      <c r="AJ23" s="34">
        <f>PXIL!R23</f>
        <v>0</v>
      </c>
      <c r="AK23" s="34">
        <f>RTM_IEX!L23</f>
        <v>0.52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16.229387570280366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0.23345861061846723</v>
      </c>
      <c r="AD24">
        <f t="shared" si="1"/>
        <v>26.2959289596619</v>
      </c>
      <c r="AE24">
        <f>'IDT-1'!D24</f>
        <v>0</v>
      </c>
      <c r="AF24" s="24"/>
      <c r="AG24">
        <f t="shared" si="2"/>
        <v>26.2959289596619</v>
      </c>
      <c r="AI24" s="34">
        <f>PXIL!L24</f>
        <v>0</v>
      </c>
      <c r="AJ24" s="34">
        <f>PXIL!R24</f>
        <v>0</v>
      </c>
      <c r="AK24" s="34">
        <f>RTM_IEX!L24</f>
        <v>0.46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16.229387570280366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0.23328261061846722</v>
      </c>
      <c r="AD25">
        <f t="shared" si="1"/>
        <v>26.2761049596619</v>
      </c>
      <c r="AE25">
        <f>'IDT-1'!D25</f>
        <v>0</v>
      </c>
      <c r="AF25" s="24"/>
      <c r="AG25">
        <f t="shared" si="2"/>
        <v>26.2761049596619</v>
      </c>
      <c r="AI25" s="34">
        <f>PXIL!L25</f>
        <v>0</v>
      </c>
      <c r="AJ25" s="34">
        <f>PXIL!R25</f>
        <v>0</v>
      </c>
      <c r="AK25" s="34">
        <f>RTM_IEX!L25</f>
        <v>0.44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16.229387570280366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0.23301861061846724</v>
      </c>
      <c r="AD26">
        <f t="shared" si="1"/>
        <v>26.246368959661901</v>
      </c>
      <c r="AE26">
        <f>'IDT-1'!D26</f>
        <v>0</v>
      </c>
      <c r="AF26" s="24"/>
      <c r="AG26">
        <f t="shared" si="2"/>
        <v>26.246368959661901</v>
      </c>
      <c r="AI26" s="34">
        <f>PXIL!L26</f>
        <v>0</v>
      </c>
      <c r="AJ26" s="34">
        <f>PXIL!R26</f>
        <v>0</v>
      </c>
      <c r="AK26" s="34">
        <f>RTM_IEX!L26</f>
        <v>0.41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16.229387570280366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0.23275461061846725</v>
      </c>
      <c r="AD27">
        <f t="shared" si="1"/>
        <v>26.216632959661897</v>
      </c>
      <c r="AE27">
        <f>'IDT-1'!D27</f>
        <v>0</v>
      </c>
      <c r="AF27" s="24"/>
      <c r="AG27">
        <f t="shared" si="2"/>
        <v>26.216632959661897</v>
      </c>
      <c r="AI27" s="34">
        <f>PXIL!L27</f>
        <v>0</v>
      </c>
      <c r="AJ27" s="34">
        <f>PXIL!R27</f>
        <v>0</v>
      </c>
      <c r="AK27" s="34">
        <f>RTM_IEX!L27</f>
        <v>0.38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16.229387570280366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0.23231461061846723</v>
      </c>
      <c r="AD28">
        <f t="shared" si="1"/>
        <v>26.167072959661898</v>
      </c>
      <c r="AE28">
        <f>'IDT-1'!D28</f>
        <v>0</v>
      </c>
      <c r="AF28" s="24"/>
      <c r="AG28">
        <f t="shared" si="2"/>
        <v>26.167072959661898</v>
      </c>
      <c r="AI28" s="34">
        <f>PXIL!L28</f>
        <v>0</v>
      </c>
      <c r="AJ28" s="34">
        <f>PXIL!R28</f>
        <v>0</v>
      </c>
      <c r="AK28" s="34">
        <f>RTM_IEX!L28</f>
        <v>0.33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16.229387570280366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5.6099999999999994</v>
      </c>
      <c r="AB29" s="75">
        <f>-STOA!R29</f>
        <v>0</v>
      </c>
      <c r="AC29">
        <f t="shared" si="0"/>
        <v>0.23829861061846724</v>
      </c>
      <c r="AD29">
        <f t="shared" si="1"/>
        <v>26.841088959661896</v>
      </c>
      <c r="AE29">
        <f>'IDT-1'!D29</f>
        <v>0</v>
      </c>
      <c r="AF29" s="24"/>
      <c r="AG29">
        <f t="shared" si="2"/>
        <v>26.841088959661896</v>
      </c>
      <c r="AI29" s="34">
        <f>PXIL!L29</f>
        <v>0</v>
      </c>
      <c r="AJ29" s="34">
        <f>PXIL!R29</f>
        <v>0</v>
      </c>
      <c r="AK29" s="34">
        <f>RTM_IEX!L29</f>
        <v>0.24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16.229387570280366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5.9</v>
      </c>
      <c r="AB30" s="75">
        <f>-STOA!R30</f>
        <v>0</v>
      </c>
      <c r="AC30">
        <f t="shared" si="0"/>
        <v>0.24102661061846722</v>
      </c>
      <c r="AD30">
        <f t="shared" si="1"/>
        <v>27.1483609596619</v>
      </c>
      <c r="AE30">
        <f>'IDT-1'!D30</f>
        <v>0</v>
      </c>
      <c r="AF30" s="24"/>
      <c r="AG30">
        <f t="shared" si="2"/>
        <v>27.1483609596619</v>
      </c>
      <c r="AI30" s="34">
        <f>PXIL!L30</f>
        <v>0</v>
      </c>
      <c r="AJ30" s="34">
        <f>PXIL!R30</f>
        <v>0</v>
      </c>
      <c r="AK30" s="34">
        <f>RTM_IEX!L30</f>
        <v>0.26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16.229387570280366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6.58</v>
      </c>
      <c r="AB31" s="75">
        <f>-STOA!R31</f>
        <v>0</v>
      </c>
      <c r="AC31">
        <f t="shared" si="0"/>
        <v>0.24753861061846724</v>
      </c>
      <c r="AD31">
        <f t="shared" si="1"/>
        <v>27.881848959661898</v>
      </c>
      <c r="AE31">
        <f>'IDT-1'!D31</f>
        <v>0</v>
      </c>
      <c r="AF31" s="24"/>
      <c r="AG31">
        <f t="shared" si="2"/>
        <v>27.881848959661898</v>
      </c>
      <c r="AI31" s="34">
        <f>PXIL!L31</f>
        <v>0</v>
      </c>
      <c r="AJ31" s="34">
        <f>PXIL!R31</f>
        <v>0</v>
      </c>
      <c r="AK31" s="34">
        <f>RTM_IEX!L31</f>
        <v>0.32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16.229387570280366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6.8699999999999992</v>
      </c>
      <c r="AB32" s="75">
        <f>-STOA!R32</f>
        <v>0</v>
      </c>
      <c r="AC32">
        <f t="shared" si="0"/>
        <v>0.25000261061846718</v>
      </c>
      <c r="AD32">
        <f t="shared" si="1"/>
        <v>28.159384959661896</v>
      </c>
      <c r="AE32">
        <f>'IDT-1'!D32</f>
        <v>0</v>
      </c>
      <c r="AF32" s="24"/>
      <c r="AG32">
        <f t="shared" si="2"/>
        <v>28.159384959661896</v>
      </c>
      <c r="AI32" s="34">
        <f>PXIL!L32</f>
        <v>0</v>
      </c>
      <c r="AJ32" s="34">
        <f>PXIL!R32</f>
        <v>0</v>
      </c>
      <c r="AK32" s="34">
        <f>RTM_IEX!L32</f>
        <v>0.31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16.229387570280366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7.74</v>
      </c>
      <c r="AB33" s="75">
        <f>-STOA!R33</f>
        <v>0</v>
      </c>
      <c r="AC33">
        <f t="shared" si="0"/>
        <v>0.25836261061846727</v>
      </c>
      <c r="AD33">
        <f t="shared" si="1"/>
        <v>29.101024959661903</v>
      </c>
      <c r="AE33">
        <f>'IDT-1'!D33</f>
        <v>0</v>
      </c>
      <c r="AF33" s="24"/>
      <c r="AG33">
        <f t="shared" si="2"/>
        <v>29.101024959661903</v>
      </c>
      <c r="AI33" s="34">
        <f>PXIL!L33</f>
        <v>0</v>
      </c>
      <c r="AJ33" s="34">
        <f>PXIL!R33</f>
        <v>0</v>
      </c>
      <c r="AK33" s="34">
        <f>RTM_IEX!L33</f>
        <v>0.39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16.229387570280366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8.32</v>
      </c>
      <c r="AB34" s="75">
        <f>-STOA!R34</f>
        <v>0</v>
      </c>
      <c r="AC34">
        <f t="shared" si="0"/>
        <v>0.2643466106184672</v>
      </c>
      <c r="AD34">
        <f t="shared" si="1"/>
        <v>29.775040959661897</v>
      </c>
      <c r="AE34">
        <f>'IDT-1'!D34</f>
        <v>0</v>
      </c>
      <c r="AF34" s="24"/>
      <c r="AG34">
        <f t="shared" si="2"/>
        <v>29.775040959661897</v>
      </c>
      <c r="AI34" s="34">
        <f>PXIL!L34</f>
        <v>0</v>
      </c>
      <c r="AJ34" s="34">
        <f>PXIL!R34</f>
        <v>0</v>
      </c>
      <c r="AK34" s="34">
        <f>RTM_IEX!L34</f>
        <v>0.49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16.229387570280366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8.42</v>
      </c>
      <c r="AB35" s="75">
        <f>-STOA!R35</f>
        <v>0</v>
      </c>
      <c r="AC35">
        <f t="shared" si="0"/>
        <v>0.26628261061846725</v>
      </c>
      <c r="AD35">
        <f t="shared" si="1"/>
        <v>29.993104959661899</v>
      </c>
      <c r="AE35">
        <f>'IDT-1'!D35</f>
        <v>0</v>
      </c>
      <c r="AF35" s="24"/>
      <c r="AG35">
        <f t="shared" si="2"/>
        <v>29.993104959661899</v>
      </c>
      <c r="AI35" s="34">
        <f>PXIL!L35</f>
        <v>0</v>
      </c>
      <c r="AJ35" s="34">
        <f>PXIL!R35</f>
        <v>0</v>
      </c>
      <c r="AK35" s="34">
        <f>RTM_IEX!L35</f>
        <v>0.61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16.229387570280366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8.52</v>
      </c>
      <c r="AB36" s="75">
        <f>-STOA!R36</f>
        <v>0</v>
      </c>
      <c r="AC36">
        <f t="shared" si="0"/>
        <v>0.26989061061846725</v>
      </c>
      <c r="AD36">
        <f t="shared" si="1"/>
        <v>30.399496959661899</v>
      </c>
      <c r="AE36">
        <f>'IDT-1'!D36</f>
        <v>0</v>
      </c>
      <c r="AF36" s="24"/>
      <c r="AG36">
        <f t="shared" si="2"/>
        <v>30.399496959661899</v>
      </c>
      <c r="AI36" s="34">
        <f>PXIL!L36</f>
        <v>0</v>
      </c>
      <c r="AJ36" s="34">
        <f>PXIL!R36</f>
        <v>0</v>
      </c>
      <c r="AK36" s="34">
        <f>RTM_IEX!L36</f>
        <v>0.92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16.229387570280366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8.61</v>
      </c>
      <c r="AB37" s="75">
        <f>-STOA!R37</f>
        <v>0</v>
      </c>
      <c r="AC37">
        <f t="shared" si="0"/>
        <v>0.27182661061846725</v>
      </c>
      <c r="AD37">
        <f t="shared" si="1"/>
        <v>30.617560959661898</v>
      </c>
      <c r="AE37">
        <f>'IDT-1'!D37</f>
        <v>0</v>
      </c>
      <c r="AF37" s="24"/>
      <c r="AG37">
        <f t="shared" si="2"/>
        <v>30.617560959661898</v>
      </c>
      <c r="AI37" s="34">
        <f>PXIL!L37</f>
        <v>0</v>
      </c>
      <c r="AJ37" s="34">
        <f>PXIL!R37</f>
        <v>0</v>
      </c>
      <c r="AK37" s="34">
        <f>RTM_IEX!L37</f>
        <v>1.05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16.229387570280366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8.81</v>
      </c>
      <c r="AB38" s="75">
        <f>-STOA!R38</f>
        <v>0</v>
      </c>
      <c r="AC38">
        <f t="shared" si="0"/>
        <v>0.27349861061846725</v>
      </c>
      <c r="AD38">
        <f t="shared" si="1"/>
        <v>30.8058889596619</v>
      </c>
      <c r="AE38">
        <f>'IDT-1'!D38</f>
        <v>0</v>
      </c>
      <c r="AF38" s="24"/>
      <c r="AG38">
        <f t="shared" si="2"/>
        <v>30.8058889596619</v>
      </c>
      <c r="AI38" s="34">
        <f>PXIL!L38</f>
        <v>0</v>
      </c>
      <c r="AJ38" s="34">
        <f>PXIL!R38</f>
        <v>0</v>
      </c>
      <c r="AK38" s="34">
        <f>RTM_IEX!L38</f>
        <v>1.04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16.229387570280366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8.8999999999999986</v>
      </c>
      <c r="AB39" s="75">
        <f>-STOA!R39</f>
        <v>0</v>
      </c>
      <c r="AC39">
        <f t="shared" si="0"/>
        <v>0.27481861061846724</v>
      </c>
      <c r="AD39">
        <f t="shared" si="1"/>
        <v>30.954568959661898</v>
      </c>
      <c r="AE39">
        <f>'IDT-1'!D39</f>
        <v>0</v>
      </c>
      <c r="AF39" s="24"/>
      <c r="AG39">
        <f t="shared" si="2"/>
        <v>30.954568959661898</v>
      </c>
      <c r="AI39" s="34">
        <f>PXIL!L39</f>
        <v>0</v>
      </c>
      <c r="AJ39" s="34">
        <f>PXIL!R39</f>
        <v>0</v>
      </c>
      <c r="AK39" s="34">
        <f>RTM_IEX!L39</f>
        <v>1.1000000000000001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16.229387570280366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9.1</v>
      </c>
      <c r="AB40" s="75">
        <f>-STOA!R40</f>
        <v>0</v>
      </c>
      <c r="AC40">
        <f t="shared" si="0"/>
        <v>0.27613861061846728</v>
      </c>
      <c r="AD40">
        <f t="shared" si="1"/>
        <v>31.103248959661901</v>
      </c>
      <c r="AE40">
        <f>'IDT-1'!D40</f>
        <v>0</v>
      </c>
      <c r="AF40" s="24"/>
      <c r="AG40">
        <f t="shared" si="2"/>
        <v>31.103248959661901</v>
      </c>
      <c r="AI40" s="34">
        <f>PXIL!L40</f>
        <v>0</v>
      </c>
      <c r="AJ40" s="34">
        <f>PXIL!R40</f>
        <v>0</v>
      </c>
      <c r="AK40" s="34">
        <f>RTM_IEX!L40</f>
        <v>1.05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16.229387570280366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9.19</v>
      </c>
      <c r="AB41" s="75">
        <f>-STOA!R41</f>
        <v>0</v>
      </c>
      <c r="AC41">
        <f t="shared" si="0"/>
        <v>0.27737061061846724</v>
      </c>
      <c r="AD41">
        <f t="shared" si="1"/>
        <v>31.242016959661896</v>
      </c>
      <c r="AE41">
        <f>'IDT-1'!D41</f>
        <v>0</v>
      </c>
      <c r="AF41" s="24"/>
      <c r="AG41">
        <f t="shared" si="2"/>
        <v>31.242016959661896</v>
      </c>
      <c r="AI41" s="34">
        <f>PXIL!L41</f>
        <v>0</v>
      </c>
      <c r="AJ41" s="34">
        <f>PXIL!R41</f>
        <v>0</v>
      </c>
      <c r="AK41" s="34">
        <f>RTM_IEX!L41</f>
        <v>1.1000000000000001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16.229387570280366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9.2899999999999991</v>
      </c>
      <c r="AB42" s="75">
        <f>-STOA!R42</f>
        <v>0</v>
      </c>
      <c r="AC42">
        <f t="shared" si="0"/>
        <v>0.27860261061846719</v>
      </c>
      <c r="AD42">
        <f t="shared" si="1"/>
        <v>31.380784959661899</v>
      </c>
      <c r="AE42">
        <f>'IDT-1'!D42</f>
        <v>0</v>
      </c>
      <c r="AF42" s="24"/>
      <c r="AG42">
        <f t="shared" si="2"/>
        <v>31.380784959661899</v>
      </c>
      <c r="AI42" s="34">
        <f>PXIL!L42</f>
        <v>0</v>
      </c>
      <c r="AJ42" s="34">
        <f>PXIL!R42</f>
        <v>0</v>
      </c>
      <c r="AK42" s="34">
        <f>RTM_IEX!L42</f>
        <v>1.1399999999999999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16.229387570280366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9.48</v>
      </c>
      <c r="AB43" s="75">
        <f>-STOA!R43</f>
        <v>0</v>
      </c>
      <c r="AC43">
        <f t="shared" si="0"/>
        <v>0.28062661061846722</v>
      </c>
      <c r="AD43">
        <f t="shared" si="1"/>
        <v>31.6087609596619</v>
      </c>
      <c r="AE43">
        <f>'IDT-1'!D43</f>
        <v>0</v>
      </c>
      <c r="AF43" s="24"/>
      <c r="AG43">
        <f t="shared" si="2"/>
        <v>31.6087609596619</v>
      </c>
      <c r="AI43" s="34">
        <f>PXIL!L43</f>
        <v>0</v>
      </c>
      <c r="AJ43" s="34">
        <f>PXIL!R43</f>
        <v>0</v>
      </c>
      <c r="AK43" s="34">
        <f>RTM_IEX!L43</f>
        <v>1.18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16.229387570280366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9.68</v>
      </c>
      <c r="AB44" s="75">
        <f>-STOA!R44</f>
        <v>0</v>
      </c>
      <c r="AC44">
        <f t="shared" si="0"/>
        <v>0.28203461061846724</v>
      </c>
      <c r="AD44">
        <f t="shared" si="1"/>
        <v>31.767352959661899</v>
      </c>
      <c r="AE44">
        <f>'IDT-1'!D44</f>
        <v>0</v>
      </c>
      <c r="AF44" s="24"/>
      <c r="AG44">
        <f t="shared" si="2"/>
        <v>31.767352959661899</v>
      </c>
      <c r="AI44" s="34">
        <f>PXIL!L44</f>
        <v>0</v>
      </c>
      <c r="AJ44" s="34">
        <f>PXIL!R44</f>
        <v>0</v>
      </c>
      <c r="AK44" s="34">
        <f>RTM_IEX!L44</f>
        <v>1.1399999999999999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16.229387570280366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9.870000000000001</v>
      </c>
      <c r="AB45" s="75">
        <f>-STOA!R45</f>
        <v>0</v>
      </c>
      <c r="AC45">
        <f t="shared" si="0"/>
        <v>0.28493861061846726</v>
      </c>
      <c r="AD45">
        <f t="shared" si="1"/>
        <v>32.094448959661896</v>
      </c>
      <c r="AE45">
        <f>'IDT-1'!D45</f>
        <v>0</v>
      </c>
      <c r="AF45" s="24"/>
      <c r="AG45">
        <f t="shared" si="2"/>
        <v>32.094448959661896</v>
      </c>
      <c r="AI45" s="34">
        <f>PXIL!L45</f>
        <v>0</v>
      </c>
      <c r="AJ45" s="34">
        <f>PXIL!R45</f>
        <v>0</v>
      </c>
      <c r="AK45" s="34">
        <f>RTM_IEX!L45</f>
        <v>1.28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16.869363420248295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10.16</v>
      </c>
      <c r="AB46" s="75">
        <f>-STOA!R46</f>
        <v>0</v>
      </c>
      <c r="AC46">
        <f t="shared" si="0"/>
        <v>0.29312239809818502</v>
      </c>
      <c r="AD46">
        <f t="shared" si="1"/>
        <v>33.016241022150112</v>
      </c>
      <c r="AE46">
        <f>'IDT-1'!D46</f>
        <v>0</v>
      </c>
      <c r="AF46" s="24"/>
      <c r="AG46">
        <f t="shared" si="2"/>
        <v>33.016241022150112</v>
      </c>
      <c r="AI46" s="34">
        <f>PXIL!L46</f>
        <v>0</v>
      </c>
      <c r="AJ46" s="34">
        <f>PXIL!R46</f>
        <v>0</v>
      </c>
      <c r="AK46" s="34">
        <f>RTM_IEX!L46</f>
        <v>1.28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16.869363420248295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10.45</v>
      </c>
      <c r="AB47" s="75">
        <f>-STOA!R47</f>
        <v>0</v>
      </c>
      <c r="AC47">
        <f t="shared" si="0"/>
        <v>0.29585039809818503</v>
      </c>
      <c r="AD47">
        <f t="shared" si="1"/>
        <v>33.323513022150109</v>
      </c>
      <c r="AE47">
        <f>'IDT-1'!D47</f>
        <v>0</v>
      </c>
      <c r="AF47" s="24"/>
      <c r="AG47">
        <f t="shared" si="2"/>
        <v>33.323513022150109</v>
      </c>
      <c r="AI47" s="34">
        <f>PXIL!L47</f>
        <v>0</v>
      </c>
      <c r="AJ47" s="34">
        <f>PXIL!R47</f>
        <v>0</v>
      </c>
      <c r="AK47" s="34">
        <f>RTM_IEX!L47</f>
        <v>1.3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16.869363420248295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10.64</v>
      </c>
      <c r="AB48" s="75">
        <f>-STOA!R48</f>
        <v>0</v>
      </c>
      <c r="AC48">
        <f t="shared" si="0"/>
        <v>0.29769839809818499</v>
      </c>
      <c r="AD48">
        <f t="shared" si="1"/>
        <v>33.531665022150108</v>
      </c>
      <c r="AE48">
        <f>'IDT-1'!D48</f>
        <v>0</v>
      </c>
      <c r="AF48" s="24"/>
      <c r="AG48">
        <f t="shared" si="2"/>
        <v>33.531665022150108</v>
      </c>
      <c r="AI48" s="34">
        <f>PXIL!L48</f>
        <v>0</v>
      </c>
      <c r="AJ48" s="34">
        <f>PXIL!R48</f>
        <v>0</v>
      </c>
      <c r="AK48" s="34">
        <f>RTM_IEX!L48</f>
        <v>1.32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16.869363420248295</v>
      </c>
      <c r="H49">
        <f>PPCL_Spot!R49</f>
        <v>0</v>
      </c>
      <c r="I49">
        <f>Bawana_NG!R49</f>
        <v>5.54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11.030000000000001</v>
      </c>
      <c r="AB49" s="75">
        <f>-STOA!R49</f>
        <v>0</v>
      </c>
      <c r="AC49">
        <f t="shared" si="0"/>
        <v>0.30403439809818505</v>
      </c>
      <c r="AD49">
        <f t="shared" si="1"/>
        <v>34.245329022150116</v>
      </c>
      <c r="AE49">
        <f>'IDT-1'!D49</f>
        <v>0</v>
      </c>
      <c r="AF49" s="24"/>
      <c r="AG49">
        <f t="shared" si="2"/>
        <v>34.245329022150116</v>
      </c>
      <c r="AI49" s="34">
        <f>PXIL!L49</f>
        <v>0</v>
      </c>
      <c r="AJ49" s="34">
        <f>PXIL!R49</f>
        <v>0</v>
      </c>
      <c r="AK49" s="34">
        <f>RTM_IEX!L49</f>
        <v>1.1100000000000001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16.869363420248295</v>
      </c>
      <c r="H50">
        <f>PPCL_Spot!R50</f>
        <v>0</v>
      </c>
      <c r="I50">
        <f>Bawana_NG!R50</f>
        <v>5.54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11.42</v>
      </c>
      <c r="AB50" s="75">
        <f>-STOA!R50</f>
        <v>0</v>
      </c>
      <c r="AC50">
        <f t="shared" si="0"/>
        <v>0.30878639809818498</v>
      </c>
      <c r="AD50">
        <f t="shared" si="1"/>
        <v>34.780577022150105</v>
      </c>
      <c r="AE50">
        <f>'IDT-1'!D50</f>
        <v>0</v>
      </c>
      <c r="AF50" s="24"/>
      <c r="AG50">
        <f t="shared" si="2"/>
        <v>34.780577022150105</v>
      </c>
      <c r="AI50" s="34">
        <f>PXIL!L50</f>
        <v>0</v>
      </c>
      <c r="AJ50" s="34">
        <f>PXIL!R50</f>
        <v>0</v>
      </c>
      <c r="AK50" s="34">
        <f>RTM_IEX!L50</f>
        <v>1.26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16.869363420248295</v>
      </c>
      <c r="H51">
        <f>PPCL_Spot!R51</f>
        <v>0</v>
      </c>
      <c r="I51">
        <f>Bawana_NG!R51</f>
        <v>5.54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</v>
      </c>
      <c r="AB51" s="75">
        <f>-STOA!R51</f>
        <v>0</v>
      </c>
      <c r="AC51">
        <f t="shared" si="0"/>
        <v>0.31116239809818502</v>
      </c>
      <c r="AD51">
        <f t="shared" si="1"/>
        <v>35.04820102215011</v>
      </c>
      <c r="AE51">
        <f>'IDT-1'!D51</f>
        <v>0</v>
      </c>
      <c r="AF51" s="24"/>
      <c r="AG51">
        <f t="shared" si="2"/>
        <v>35.04820102215011</v>
      </c>
      <c r="AI51" s="34">
        <f>PXIL!L51</f>
        <v>0</v>
      </c>
      <c r="AJ51" s="34">
        <f>PXIL!R51</f>
        <v>0</v>
      </c>
      <c r="AK51" s="34">
        <f>RTM_IEX!L51</f>
        <v>1.1499999999999999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16.869363420248295</v>
      </c>
      <c r="H52">
        <f>PPCL_Spot!R52</f>
        <v>0</v>
      </c>
      <c r="I52">
        <f>Bawana_NG!R52</f>
        <v>5.54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12.09</v>
      </c>
      <c r="AB52" s="75">
        <f>-STOA!R52</f>
        <v>0</v>
      </c>
      <c r="AC52">
        <f t="shared" si="0"/>
        <v>0.31406639809818498</v>
      </c>
      <c r="AD52">
        <f t="shared" si="1"/>
        <v>35.375297022150107</v>
      </c>
      <c r="AE52">
        <f>'IDT-1'!D52</f>
        <v>0</v>
      </c>
      <c r="AF52" s="24"/>
      <c r="AG52">
        <f t="shared" si="2"/>
        <v>35.375297022150107</v>
      </c>
      <c r="AI52" s="34">
        <f>PXIL!L52</f>
        <v>0</v>
      </c>
      <c r="AJ52" s="34">
        <f>PXIL!R52</f>
        <v>0</v>
      </c>
      <c r="AK52" s="34">
        <f>RTM_IEX!L52</f>
        <v>1.19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16.869363420248295</v>
      </c>
      <c r="H53">
        <f>PPCL_Spot!R53</f>
        <v>0</v>
      </c>
      <c r="I53">
        <f>Bawana_NG!R53</f>
        <v>5.54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12.77</v>
      </c>
      <c r="AB53" s="75">
        <f>-STOA!R53</f>
        <v>0</v>
      </c>
      <c r="AC53">
        <f t="shared" si="0"/>
        <v>0.32066639809818498</v>
      </c>
      <c r="AD53">
        <f t="shared" si="1"/>
        <v>36.118697022150108</v>
      </c>
      <c r="AE53">
        <f>'IDT-1'!D53</f>
        <v>0</v>
      </c>
      <c r="AF53" s="24"/>
      <c r="AG53">
        <f t="shared" si="2"/>
        <v>36.118697022150108</v>
      </c>
      <c r="AI53" s="34">
        <f>PXIL!L53</f>
        <v>0</v>
      </c>
      <c r="AJ53" s="34">
        <f>PXIL!R53</f>
        <v>0</v>
      </c>
      <c r="AK53" s="34">
        <f>RTM_IEX!L53</f>
        <v>1.26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16.869363420248295</v>
      </c>
      <c r="H54">
        <f>PPCL_Spot!R54</f>
        <v>0</v>
      </c>
      <c r="I54">
        <f>Bawana_NG!R54</f>
        <v>5.54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13.35</v>
      </c>
      <c r="AB54" s="75">
        <f>-STOA!R54</f>
        <v>0</v>
      </c>
      <c r="AC54">
        <f t="shared" si="0"/>
        <v>0.32480239809818501</v>
      </c>
      <c r="AD54">
        <f t="shared" si="1"/>
        <v>36.584561022150105</v>
      </c>
      <c r="AE54">
        <f>'IDT-1'!D54</f>
        <v>0</v>
      </c>
      <c r="AF54" s="24"/>
      <c r="AG54">
        <f t="shared" si="2"/>
        <v>36.584561022150105</v>
      </c>
      <c r="AI54" s="34">
        <f>PXIL!L54</f>
        <v>0</v>
      </c>
      <c r="AJ54" s="34">
        <f>PXIL!R54</f>
        <v>0</v>
      </c>
      <c r="AK54" s="34">
        <f>RTM_IEX!L54</f>
        <v>1.1499999999999999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16.869363420248295</v>
      </c>
      <c r="H55">
        <f>PPCL_Spot!R55</f>
        <v>0</v>
      </c>
      <c r="I55">
        <f>Bawana_NG!R55</f>
        <v>5.54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13.55</v>
      </c>
      <c r="AB55" s="75">
        <f>-STOA!R55</f>
        <v>0</v>
      </c>
      <c r="AC55">
        <f t="shared" si="0"/>
        <v>0.32656239809818505</v>
      </c>
      <c r="AD55">
        <f t="shared" si="1"/>
        <v>36.78280102215011</v>
      </c>
      <c r="AE55">
        <f>'IDT-1'!D55</f>
        <v>0</v>
      </c>
      <c r="AF55" s="24"/>
      <c r="AG55">
        <f t="shared" si="2"/>
        <v>36.78280102215011</v>
      </c>
      <c r="AI55" s="34">
        <f>PXIL!L55</f>
        <v>0</v>
      </c>
      <c r="AJ55" s="34">
        <f>PXIL!R55</f>
        <v>0</v>
      </c>
      <c r="AK55" s="34">
        <f>RTM_IEX!L55</f>
        <v>1.1499999999999999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16.869363420248295</v>
      </c>
      <c r="H56">
        <f>PPCL_Spot!R56</f>
        <v>0</v>
      </c>
      <c r="I56">
        <f>Bawana_NG!R56</f>
        <v>5.54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13.84</v>
      </c>
      <c r="AB56" s="75">
        <f>-STOA!R56</f>
        <v>0</v>
      </c>
      <c r="AC56">
        <f t="shared" si="0"/>
        <v>0.32841039809818501</v>
      </c>
      <c r="AD56">
        <f t="shared" si="1"/>
        <v>36.990953022150109</v>
      </c>
      <c r="AE56">
        <f>'IDT-1'!D56</f>
        <v>0</v>
      </c>
      <c r="AF56" s="24"/>
      <c r="AG56">
        <f t="shared" si="2"/>
        <v>36.990953022150109</v>
      </c>
      <c r="AI56" s="34">
        <f>PXIL!L56</f>
        <v>0</v>
      </c>
      <c r="AJ56" s="34">
        <f>PXIL!R56</f>
        <v>0</v>
      </c>
      <c r="AK56" s="34">
        <f>RTM_IEX!L56</f>
        <v>1.07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16.869363420248295</v>
      </c>
      <c r="H57">
        <f>PPCL_Spot!R57</f>
        <v>0</v>
      </c>
      <c r="I57">
        <f>Bawana_NG!R57</f>
        <v>5.54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14.129999999999999</v>
      </c>
      <c r="AB57" s="75">
        <f>-STOA!R57</f>
        <v>0</v>
      </c>
      <c r="AC57">
        <f t="shared" si="0"/>
        <v>0.32929039809818494</v>
      </c>
      <c r="AD57">
        <f t="shared" si="1"/>
        <v>37.090073022150108</v>
      </c>
      <c r="AE57">
        <f>'IDT-1'!D57</f>
        <v>0</v>
      </c>
      <c r="AF57" s="24"/>
      <c r="AG57">
        <f t="shared" si="2"/>
        <v>37.090073022150108</v>
      </c>
      <c r="AI57" s="34">
        <f>PXIL!L57</f>
        <v>0</v>
      </c>
      <c r="AJ57" s="34">
        <f>PXIL!R57</f>
        <v>0</v>
      </c>
      <c r="AK57" s="34">
        <f>RTM_IEX!L57</f>
        <v>0.88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16.869363420248295</v>
      </c>
      <c r="H58">
        <f>PPCL_Spot!R58</f>
        <v>0</v>
      </c>
      <c r="I58">
        <f>Bawana_NG!R58</f>
        <v>5.54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13.93</v>
      </c>
      <c r="AB58" s="75">
        <f>-STOA!R58</f>
        <v>0</v>
      </c>
      <c r="AC58">
        <f t="shared" si="0"/>
        <v>0.32797039809818501</v>
      </c>
      <c r="AD58">
        <f t="shared" si="1"/>
        <v>36.941393022150102</v>
      </c>
      <c r="AE58">
        <f>'IDT-1'!D58</f>
        <v>0</v>
      </c>
      <c r="AF58" s="24"/>
      <c r="AG58">
        <f t="shared" si="2"/>
        <v>36.941393022150102</v>
      </c>
      <c r="AI58" s="34">
        <f>PXIL!L58</f>
        <v>0</v>
      </c>
      <c r="AJ58" s="34">
        <f>PXIL!R58</f>
        <v>0</v>
      </c>
      <c r="AK58" s="34">
        <f>RTM_IEX!L58</f>
        <v>0.93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16.869363420248295</v>
      </c>
      <c r="H59">
        <f>PPCL_Spot!R59</f>
        <v>0</v>
      </c>
      <c r="I59">
        <f>Bawana_NG!R59</f>
        <v>5.54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13.74</v>
      </c>
      <c r="AB59" s="75">
        <f>-STOA!R59</f>
        <v>0</v>
      </c>
      <c r="AC59">
        <f t="shared" si="0"/>
        <v>0.324626398098185</v>
      </c>
      <c r="AD59">
        <f t="shared" si="1"/>
        <v>36.564737022150112</v>
      </c>
      <c r="AE59">
        <f>'IDT-1'!D59</f>
        <v>0</v>
      </c>
      <c r="AF59" s="24"/>
      <c r="AG59">
        <f t="shared" si="2"/>
        <v>36.564737022150112</v>
      </c>
      <c r="AI59" s="34">
        <f>PXIL!L59</f>
        <v>0</v>
      </c>
      <c r="AJ59" s="34">
        <f>PXIL!R59</f>
        <v>0</v>
      </c>
      <c r="AK59" s="34">
        <f>RTM_IEX!L59</f>
        <v>0.74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16.869363420248295</v>
      </c>
      <c r="H60">
        <f>PPCL_Spot!R60</f>
        <v>0</v>
      </c>
      <c r="I60">
        <f>Bawana_NG!R60</f>
        <v>5.54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13.35</v>
      </c>
      <c r="AB60" s="75">
        <f>-STOA!R60</f>
        <v>0</v>
      </c>
      <c r="AC60">
        <f t="shared" si="0"/>
        <v>0.32049039809818497</v>
      </c>
      <c r="AD60">
        <f t="shared" si="1"/>
        <v>36.098873022150102</v>
      </c>
      <c r="AE60">
        <f>'IDT-1'!D60</f>
        <v>0</v>
      </c>
      <c r="AF60" s="24"/>
      <c r="AG60">
        <f t="shared" si="2"/>
        <v>36.098873022150102</v>
      </c>
      <c r="AI60" s="34">
        <f>PXIL!L60</f>
        <v>0</v>
      </c>
      <c r="AJ60" s="34">
        <f>PXIL!R60</f>
        <v>0</v>
      </c>
      <c r="AK60" s="34">
        <f>RTM_IEX!L60</f>
        <v>0.66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16.869363420248295</v>
      </c>
      <c r="H61">
        <f>PPCL_Spot!R61</f>
        <v>0</v>
      </c>
      <c r="I61">
        <f>Bawana_NG!R61</f>
        <v>5.54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12.97</v>
      </c>
      <c r="AB61" s="75">
        <f>-STOA!R61</f>
        <v>0</v>
      </c>
      <c r="AC61">
        <f t="shared" si="0"/>
        <v>0.31609039809818501</v>
      </c>
      <c r="AD61">
        <f t="shared" si="1"/>
        <v>35.603273022150113</v>
      </c>
      <c r="AE61">
        <f>'IDT-1'!D61</f>
        <v>0</v>
      </c>
      <c r="AF61" s="24"/>
      <c r="AG61">
        <f t="shared" si="2"/>
        <v>35.603273022150113</v>
      </c>
      <c r="AI61" s="34">
        <f>PXIL!L61</f>
        <v>0</v>
      </c>
      <c r="AJ61" s="34">
        <f>PXIL!R61</f>
        <v>0</v>
      </c>
      <c r="AK61" s="34">
        <f>RTM_IEX!L61</f>
        <v>0.54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16.869363420248295</v>
      </c>
      <c r="H62">
        <f>PPCL_Spot!R62</f>
        <v>0</v>
      </c>
      <c r="I62">
        <f>Bawana_NG!R62</f>
        <v>5.54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12.379999999999999</v>
      </c>
      <c r="AB62" s="75">
        <f>-STOA!R62</f>
        <v>0</v>
      </c>
      <c r="AC62">
        <f t="shared" si="0"/>
        <v>0.31072239809818503</v>
      </c>
      <c r="AD62">
        <f t="shared" si="1"/>
        <v>34.99864102215011</v>
      </c>
      <c r="AE62">
        <f>'IDT-1'!D62</f>
        <v>0</v>
      </c>
      <c r="AF62" s="24"/>
      <c r="AG62">
        <f t="shared" si="2"/>
        <v>34.99864102215011</v>
      </c>
      <c r="AI62" s="34">
        <f>PXIL!L62</f>
        <v>0</v>
      </c>
      <c r="AJ62" s="34">
        <f>PXIL!R62</f>
        <v>0</v>
      </c>
      <c r="AK62" s="34">
        <f>RTM_IEX!L62</f>
        <v>0.52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16.869363420248295</v>
      </c>
      <c r="H63">
        <f>PPCL_Spot!R63</f>
        <v>0</v>
      </c>
      <c r="I63">
        <f>Bawana_NG!R63</f>
        <v>5.54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12.19</v>
      </c>
      <c r="AB63" s="75">
        <f>-STOA!R63</f>
        <v>0</v>
      </c>
      <c r="AC63">
        <f t="shared" si="0"/>
        <v>0.33113839809818502</v>
      </c>
      <c r="AD63">
        <f t="shared" si="1"/>
        <v>37.298225022150113</v>
      </c>
      <c r="AE63">
        <f>'IDT-1'!D63</f>
        <v>0</v>
      </c>
      <c r="AF63" s="24"/>
      <c r="AG63">
        <f t="shared" si="2"/>
        <v>37.298225022150113</v>
      </c>
      <c r="AI63" s="34">
        <f>PXIL!L63</f>
        <v>0</v>
      </c>
      <c r="AJ63" s="34">
        <f>PXIL!R63</f>
        <v>0</v>
      </c>
      <c r="AK63" s="34">
        <f>RTM_IEX!L63</f>
        <v>0.39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2.64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16.869363420248295</v>
      </c>
      <c r="H64">
        <f>PPCL_Spot!R64</f>
        <v>0</v>
      </c>
      <c r="I64">
        <f>Bawana_NG!R64</f>
        <v>5.54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11.61</v>
      </c>
      <c r="AB64" s="75">
        <f>-STOA!R64</f>
        <v>0</v>
      </c>
      <c r="AC64">
        <f t="shared" si="0"/>
        <v>0.32594639809818504</v>
      </c>
      <c r="AD64">
        <f t="shared" si="1"/>
        <v>36.713417022150111</v>
      </c>
      <c r="AE64">
        <f>'IDT-1'!D64</f>
        <v>0</v>
      </c>
      <c r="AF64" s="24"/>
      <c r="AG64">
        <f t="shared" si="2"/>
        <v>36.713417022150111</v>
      </c>
      <c r="AI64" s="34">
        <f>PXIL!L64</f>
        <v>0</v>
      </c>
      <c r="AJ64" s="34">
        <f>PXIL!R64</f>
        <v>0</v>
      </c>
      <c r="AK64" s="34">
        <f>RTM_IEX!L64</f>
        <v>0.37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2.65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16.869363420248295</v>
      </c>
      <c r="H65">
        <f>PPCL_Spot!R65</f>
        <v>0</v>
      </c>
      <c r="I65">
        <f>Bawana_NG!R65</f>
        <v>5.26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11.129999999999999</v>
      </c>
      <c r="AB65" s="75">
        <f>-STOA!R65</f>
        <v>0</v>
      </c>
      <c r="AC65">
        <f t="shared" si="0"/>
        <v>0.31767439809818498</v>
      </c>
      <c r="AD65">
        <f t="shared" si="1"/>
        <v>35.781689022150104</v>
      </c>
      <c r="AE65">
        <f>'IDT-1'!D65</f>
        <v>0</v>
      </c>
      <c r="AF65" s="24"/>
      <c r="AG65">
        <f t="shared" si="2"/>
        <v>35.781689022150104</v>
      </c>
      <c r="AI65" s="34">
        <f>PXIL!L65</f>
        <v>0</v>
      </c>
      <c r="AJ65" s="34">
        <f>PXIL!R65</f>
        <v>0</v>
      </c>
      <c r="AK65" s="34">
        <f>RTM_IEX!L65</f>
        <v>0.41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2.4300000000000002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16.869363420248295</v>
      </c>
      <c r="H66">
        <f>PPCL_Spot!R66</f>
        <v>0</v>
      </c>
      <c r="I66">
        <f>Bawana_NG!R66</f>
        <v>5.26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10.45</v>
      </c>
      <c r="AB66" s="75">
        <f>-STOA!R66</f>
        <v>0</v>
      </c>
      <c r="AC66">
        <f t="shared" si="0"/>
        <v>0.31045839809818504</v>
      </c>
      <c r="AD66">
        <f t="shared" si="1"/>
        <v>34.968905022150111</v>
      </c>
      <c r="AE66">
        <f>'IDT-1'!D66</f>
        <v>0</v>
      </c>
      <c r="AF66" s="24"/>
      <c r="AG66">
        <f t="shared" si="2"/>
        <v>34.968905022150111</v>
      </c>
      <c r="AI66" s="34">
        <f>PXIL!L66</f>
        <v>0</v>
      </c>
      <c r="AJ66" s="34">
        <f>PXIL!R66</f>
        <v>0</v>
      </c>
      <c r="AK66" s="34">
        <f>RTM_IEX!L66</f>
        <v>0.48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2.2200000000000002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16.869363420248295</v>
      </c>
      <c r="H67">
        <f>PPCL_Spot!R67</f>
        <v>0</v>
      </c>
      <c r="I67">
        <f>Bawana_NG!R67</f>
        <v>5.26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9.870000000000001</v>
      </c>
      <c r="AB67" s="75">
        <f>-STOA!R67</f>
        <v>0</v>
      </c>
      <c r="AC67">
        <f t="shared" si="0"/>
        <v>0.29937039809818505</v>
      </c>
      <c r="AD67">
        <f t="shared" si="1"/>
        <v>33.719993022150113</v>
      </c>
      <c r="AE67">
        <f>'IDT-1'!D67</f>
        <v>0</v>
      </c>
      <c r="AF67" s="24"/>
      <c r="AG67">
        <f t="shared" si="2"/>
        <v>33.719993022150113</v>
      </c>
      <c r="AI67" s="34">
        <f>PXIL!L67</f>
        <v>0</v>
      </c>
      <c r="AJ67" s="34">
        <f>PXIL!R67</f>
        <v>0</v>
      </c>
      <c r="AK67" s="34">
        <f>RTM_IEX!L67</f>
        <v>0.32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1.7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16.869363420248295</v>
      </c>
      <c r="H68">
        <f>PPCL_Spot!R68</f>
        <v>0</v>
      </c>
      <c r="I68">
        <f>Bawana_NG!R68</f>
        <v>5.26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9.19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0.29013039809818497</v>
      </c>
      <c r="AD68">
        <f t="shared" ref="AD68:AD98" si="4">SUM(B68:AB68,AI68:AR68)-AC68</f>
        <v>32.679233022150108</v>
      </c>
      <c r="AE68">
        <f>'IDT-1'!D68</f>
        <v>0</v>
      </c>
      <c r="AF68" s="24"/>
      <c r="AG68">
        <f t="shared" ref="AG68:AG98" si="5">SUM(AD68:AF68)</f>
        <v>32.679233022150108</v>
      </c>
      <c r="AI68" s="34">
        <f>PXIL!L68</f>
        <v>0</v>
      </c>
      <c r="AJ68" s="34">
        <f>PXIL!R68</f>
        <v>0</v>
      </c>
      <c r="AK68" s="34">
        <f>RTM_IEX!L68</f>
        <v>0.35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1.3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16.869363420248295</v>
      </c>
      <c r="H69">
        <f>PPCL_Spot!R69</f>
        <v>0</v>
      </c>
      <c r="I69">
        <f>Bawana_NG!R69</f>
        <v>5.26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8.52</v>
      </c>
      <c r="AB69" s="75">
        <f>-STOA!R69</f>
        <v>0</v>
      </c>
      <c r="AC69">
        <f t="shared" si="3"/>
        <v>0.28388239809818505</v>
      </c>
      <c r="AD69">
        <f t="shared" si="4"/>
        <v>31.975481022150113</v>
      </c>
      <c r="AE69">
        <f>'IDT-1'!D69</f>
        <v>0</v>
      </c>
      <c r="AF69" s="24"/>
      <c r="AG69">
        <f t="shared" si="5"/>
        <v>31.975481022150113</v>
      </c>
      <c r="AI69" s="34">
        <f>PXIL!L69</f>
        <v>0</v>
      </c>
      <c r="AJ69" s="34">
        <f>PXIL!R69</f>
        <v>0</v>
      </c>
      <c r="AK69" s="34">
        <f>RTM_IEX!L69</f>
        <v>0.41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1.2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16.869363420248295</v>
      </c>
      <c r="H70">
        <f>PPCL_Spot!R70</f>
        <v>0</v>
      </c>
      <c r="I70">
        <f>Bawana_NG!R70</f>
        <v>5.26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7.9399999999999995</v>
      </c>
      <c r="AB70" s="75">
        <f>-STOA!R70</f>
        <v>0</v>
      </c>
      <c r="AC70">
        <f t="shared" si="3"/>
        <v>0.27825039809818497</v>
      </c>
      <c r="AD70">
        <f t="shared" si="4"/>
        <v>31.341113022150111</v>
      </c>
      <c r="AE70">
        <f>'IDT-1'!D70</f>
        <v>0</v>
      </c>
      <c r="AF70" s="24"/>
      <c r="AG70">
        <f t="shared" si="5"/>
        <v>31.341113022150111</v>
      </c>
      <c r="AI70" s="34">
        <f>PXIL!L70</f>
        <v>0</v>
      </c>
      <c r="AJ70" s="34">
        <f>PXIL!R70</f>
        <v>0</v>
      </c>
      <c r="AK70" s="34">
        <f>RTM_IEX!L70</f>
        <v>0.36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1.19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16.869363420248295</v>
      </c>
      <c r="H71">
        <f>PPCL_Spot!R71</f>
        <v>0</v>
      </c>
      <c r="I71">
        <f>Bawana_NG!R71</f>
        <v>5.26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7.55</v>
      </c>
      <c r="AB71" s="75">
        <f>-STOA!R71</f>
        <v>0</v>
      </c>
      <c r="AC71">
        <f t="shared" si="3"/>
        <v>0.27385039809818507</v>
      </c>
      <c r="AD71">
        <f t="shared" si="4"/>
        <v>30.845513022150108</v>
      </c>
      <c r="AE71">
        <f>'IDT-1'!D71</f>
        <v>0</v>
      </c>
      <c r="AF71" s="24"/>
      <c r="AG71">
        <f t="shared" si="5"/>
        <v>30.845513022150108</v>
      </c>
      <c r="AI71" s="34">
        <f>PXIL!L71</f>
        <v>0</v>
      </c>
      <c r="AJ71" s="34">
        <f>PXIL!R71</f>
        <v>0</v>
      </c>
      <c r="AK71" s="34">
        <f>RTM_IEX!L71</f>
        <v>0.38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1.06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16.869363420248295</v>
      </c>
      <c r="H72">
        <f>PPCL_Spot!R72</f>
        <v>0</v>
      </c>
      <c r="I72">
        <f>Bawana_NG!R72</f>
        <v>5.26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6.97</v>
      </c>
      <c r="AB72" s="75">
        <f>-STOA!R72</f>
        <v>0</v>
      </c>
      <c r="AC72">
        <f t="shared" si="3"/>
        <v>0.26760239809818498</v>
      </c>
      <c r="AD72">
        <f t="shared" si="4"/>
        <v>30.141761022150114</v>
      </c>
      <c r="AE72">
        <f>'IDT-1'!D72</f>
        <v>0</v>
      </c>
      <c r="AF72" s="24"/>
      <c r="AG72">
        <f t="shared" si="5"/>
        <v>30.141761022150114</v>
      </c>
      <c r="AI72" s="34">
        <f>PXIL!L72</f>
        <v>0</v>
      </c>
      <c r="AJ72" s="34">
        <f>PXIL!R72</f>
        <v>0</v>
      </c>
      <c r="AK72" s="34">
        <f>RTM_IEX!L72</f>
        <v>0.39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0.92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16.869363420248295</v>
      </c>
      <c r="H73">
        <f>PPCL_Spot!R73</f>
        <v>0</v>
      </c>
      <c r="I73">
        <f>Bawana_NG!R73</f>
        <v>5.26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6.58</v>
      </c>
      <c r="AB73" s="75">
        <f>-STOA!R73</f>
        <v>0</v>
      </c>
      <c r="AC73">
        <f t="shared" si="3"/>
        <v>0.26188239809818503</v>
      </c>
      <c r="AD73">
        <f t="shared" si="4"/>
        <v>29.497481022150112</v>
      </c>
      <c r="AE73">
        <f>'IDT-1'!D73</f>
        <v>0</v>
      </c>
      <c r="AF73" s="24"/>
      <c r="AG73">
        <f t="shared" si="5"/>
        <v>29.497481022150112</v>
      </c>
      <c r="AI73" s="34">
        <f>PXIL!L73</f>
        <v>0</v>
      </c>
      <c r="AJ73" s="34">
        <f>PXIL!R73</f>
        <v>0</v>
      </c>
      <c r="AK73" s="34">
        <f>RTM_IEX!L73</f>
        <v>0.3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0.75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16.869363420248295</v>
      </c>
      <c r="H74">
        <f>PPCL_Spot!R74</f>
        <v>0</v>
      </c>
      <c r="I74">
        <f>Bawana_NG!R74</f>
        <v>5.54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5.9</v>
      </c>
      <c r="AB74" s="75">
        <f>-STOA!R74</f>
        <v>0</v>
      </c>
      <c r="AC74">
        <f t="shared" si="3"/>
        <v>0.25757039809818499</v>
      </c>
      <c r="AD74">
        <f t="shared" si="4"/>
        <v>29.011793022150112</v>
      </c>
      <c r="AE74">
        <f>'IDT-1'!D74</f>
        <v>0</v>
      </c>
      <c r="AF74" s="24"/>
      <c r="AG74">
        <f t="shared" si="5"/>
        <v>29.011793022150112</v>
      </c>
      <c r="AI74" s="34">
        <f>PXIL!L74</f>
        <v>0</v>
      </c>
      <c r="AJ74" s="34">
        <f>PXIL!R74</f>
        <v>0</v>
      </c>
      <c r="AK74" s="34">
        <f>RTM_IEX!L74</f>
        <v>0.27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0.69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16.869363420248295</v>
      </c>
      <c r="H75">
        <f>PPCL_Spot!R75</f>
        <v>0</v>
      </c>
      <c r="I75">
        <f>Bawana_NG!R75</f>
        <v>5.54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0.25017839809818504</v>
      </c>
      <c r="AD75">
        <f t="shared" si="4"/>
        <v>28.179185022150108</v>
      </c>
      <c r="AE75">
        <f>'IDT-1'!D75</f>
        <v>0</v>
      </c>
      <c r="AF75" s="24"/>
      <c r="AG75">
        <f t="shared" si="5"/>
        <v>28.179185022150108</v>
      </c>
      <c r="AI75" s="34">
        <f>PXIL!L75</f>
        <v>0</v>
      </c>
      <c r="AJ75" s="34">
        <f>PXIL!R75</f>
        <v>0</v>
      </c>
      <c r="AK75" s="34">
        <f>RTM_IEX!L75</f>
        <v>0.2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0.5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16.869363420248295</v>
      </c>
      <c r="H76">
        <f>PPCL_Spot!R76</f>
        <v>0</v>
      </c>
      <c r="I76">
        <f>Bawana_NG!R76</f>
        <v>5.54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5.16</v>
      </c>
      <c r="AB76" s="75">
        <f>-STOA!R76</f>
        <v>0</v>
      </c>
      <c r="AC76">
        <f t="shared" si="3"/>
        <v>0.24824239809818499</v>
      </c>
      <c r="AD76">
        <f t="shared" si="4"/>
        <v>27.96112102215011</v>
      </c>
      <c r="AE76">
        <f>'IDT-1'!D76</f>
        <v>0</v>
      </c>
      <c r="AF76" s="24"/>
      <c r="AG76">
        <f t="shared" si="5"/>
        <v>27.96112102215011</v>
      </c>
      <c r="AI76" s="34">
        <f>PXIL!L76</f>
        <v>0</v>
      </c>
      <c r="AJ76" s="34">
        <f>PXIL!R76</f>
        <v>0</v>
      </c>
      <c r="AK76" s="34">
        <f>RTM_IEX!L76</f>
        <v>0.18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0.46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16.869363420248295</v>
      </c>
      <c r="H77">
        <f>PPCL_Spot!R77</f>
        <v>0</v>
      </c>
      <c r="I77">
        <f>Bawana_NG!R77</f>
        <v>5.54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5.03</v>
      </c>
      <c r="AB77" s="75">
        <f>-STOA!R77</f>
        <v>0</v>
      </c>
      <c r="AC77">
        <f t="shared" si="3"/>
        <v>0.24569039809818502</v>
      </c>
      <c r="AD77">
        <f t="shared" si="4"/>
        <v>27.673673022150112</v>
      </c>
      <c r="AE77">
        <f>'IDT-1'!D77</f>
        <v>0</v>
      </c>
      <c r="AF77" s="24"/>
      <c r="AG77">
        <f t="shared" si="5"/>
        <v>27.673673022150112</v>
      </c>
      <c r="AI77" s="34">
        <f>PXIL!L77</f>
        <v>0</v>
      </c>
      <c r="AJ77" s="34">
        <f>PXIL!R77</f>
        <v>0</v>
      </c>
      <c r="AK77" s="34">
        <f>RTM_IEX!L77</f>
        <v>0.18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0.3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16.869363420248295</v>
      </c>
      <c r="H78">
        <f>PPCL_Spot!R78</f>
        <v>0</v>
      </c>
      <c r="I78">
        <f>Bawana_NG!R78</f>
        <v>5.54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0.24296239809818501</v>
      </c>
      <c r="AD78">
        <f t="shared" si="4"/>
        <v>27.366401022150107</v>
      </c>
      <c r="AE78">
        <f>'IDT-1'!D78</f>
        <v>0</v>
      </c>
      <c r="AF78" s="24"/>
      <c r="AG78">
        <f t="shared" si="5"/>
        <v>27.366401022150107</v>
      </c>
      <c r="AI78" s="34">
        <f>PXIL!L78</f>
        <v>0</v>
      </c>
      <c r="AJ78" s="34">
        <f>PXIL!R78</f>
        <v>0</v>
      </c>
      <c r="AK78" s="34">
        <f>RTM_IEX!L78</f>
        <v>0.18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0.18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16.869363420248295</v>
      </c>
      <c r="H79">
        <f>PPCL_Spot!R79</f>
        <v>0</v>
      </c>
      <c r="I79">
        <f>Bawana_NG!R79</f>
        <v>5.54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0.24287439809818501</v>
      </c>
      <c r="AD79">
        <f t="shared" si="4"/>
        <v>27.356489022150111</v>
      </c>
      <c r="AE79">
        <f>'IDT-1'!D79</f>
        <v>0</v>
      </c>
      <c r="AF79" s="24"/>
      <c r="AG79">
        <f t="shared" si="5"/>
        <v>27.356489022150111</v>
      </c>
      <c r="AI79" s="34">
        <f>PXIL!L79</f>
        <v>0</v>
      </c>
      <c r="AJ79" s="34">
        <f>PXIL!R79</f>
        <v>0</v>
      </c>
      <c r="AK79" s="34">
        <f>RTM_IEX!L79</f>
        <v>0.23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0.12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16.869363420248295</v>
      </c>
      <c r="H80">
        <f>PPCL_Spot!R80</f>
        <v>0</v>
      </c>
      <c r="I80">
        <f>Bawana_NG!R80</f>
        <v>5.54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0.24261039809818502</v>
      </c>
      <c r="AD80">
        <f t="shared" si="4"/>
        <v>27.326753022150108</v>
      </c>
      <c r="AE80">
        <f>'IDT-1'!D80</f>
        <v>0</v>
      </c>
      <c r="AF80" s="24"/>
      <c r="AG80">
        <f t="shared" si="5"/>
        <v>27.326753022150108</v>
      </c>
      <c r="AI80" s="34">
        <f>PXIL!L80</f>
        <v>0</v>
      </c>
      <c r="AJ80" s="34">
        <f>PXIL!R80</f>
        <v>0</v>
      </c>
      <c r="AK80" s="34">
        <f>RTM_IEX!L80</f>
        <v>0.2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0.12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16.869363420248295</v>
      </c>
      <c r="H81">
        <f>PPCL_Spot!R81</f>
        <v>0</v>
      </c>
      <c r="I81">
        <f>Bawana_NG!R81</f>
        <v>5.54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0.24261039809818502</v>
      </c>
      <c r="AD81">
        <f t="shared" si="4"/>
        <v>27.326753022150108</v>
      </c>
      <c r="AE81">
        <f>'IDT-1'!D81</f>
        <v>0</v>
      </c>
      <c r="AF81" s="24"/>
      <c r="AG81">
        <f t="shared" si="5"/>
        <v>27.326753022150108</v>
      </c>
      <c r="AI81" s="34">
        <f>PXIL!L81</f>
        <v>0</v>
      </c>
      <c r="AJ81" s="34">
        <f>PXIL!R81</f>
        <v>0</v>
      </c>
      <c r="AK81" s="34">
        <f>RTM_IEX!L81</f>
        <v>0.21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0.11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16.869363420248295</v>
      </c>
      <c r="H82">
        <f>PPCL_Spot!R82</f>
        <v>0</v>
      </c>
      <c r="I82">
        <f>Bawana_NG!R82</f>
        <v>5.54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0.24261039809818502</v>
      </c>
      <c r="AD82">
        <f t="shared" si="4"/>
        <v>27.326753022150108</v>
      </c>
      <c r="AE82">
        <f>'IDT-1'!D82</f>
        <v>0</v>
      </c>
      <c r="AF82" s="24"/>
      <c r="AG82">
        <f t="shared" si="5"/>
        <v>27.326753022150108</v>
      </c>
      <c r="AI82" s="34">
        <f>PXIL!L82</f>
        <v>0</v>
      </c>
      <c r="AJ82" s="34">
        <f>PXIL!R82</f>
        <v>0</v>
      </c>
      <c r="AK82" s="34">
        <f>RTM_IEX!L82</f>
        <v>0.21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0.11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16.869363420248295</v>
      </c>
      <c r="H83">
        <f>PPCL_Spot!R83</f>
        <v>0</v>
      </c>
      <c r="I83">
        <f>Bawana_NG!R83</f>
        <v>5.54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0.242698398098185</v>
      </c>
      <c r="AD83">
        <f t="shared" si="4"/>
        <v>27.336665022150111</v>
      </c>
      <c r="AE83">
        <f>'IDT-1'!D83</f>
        <v>0</v>
      </c>
      <c r="AF83" s="24"/>
      <c r="AG83">
        <f t="shared" si="5"/>
        <v>27.336665022150111</v>
      </c>
      <c r="AI83" s="34">
        <f>PXIL!L83</f>
        <v>0</v>
      </c>
      <c r="AJ83" s="34">
        <f>PXIL!R83</f>
        <v>0</v>
      </c>
      <c r="AK83" s="34">
        <f>RTM_IEX!L83</f>
        <v>0.21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0.12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16.869363420248295</v>
      </c>
      <c r="H84">
        <f>PPCL_Spot!R84</f>
        <v>0</v>
      </c>
      <c r="I84">
        <f>Bawana_NG!R84</f>
        <v>5.54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0.242698398098185</v>
      </c>
      <c r="AD84">
        <f t="shared" si="4"/>
        <v>27.336665022150111</v>
      </c>
      <c r="AE84">
        <f>'IDT-1'!D84</f>
        <v>0</v>
      </c>
      <c r="AF84" s="24"/>
      <c r="AG84">
        <f t="shared" si="5"/>
        <v>27.336665022150111</v>
      </c>
      <c r="AI84" s="34">
        <f>PXIL!L84</f>
        <v>0</v>
      </c>
      <c r="AJ84" s="34">
        <f>PXIL!R84</f>
        <v>0</v>
      </c>
      <c r="AK84" s="34">
        <f>RTM_IEX!L84</f>
        <v>0.21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0.12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16.869363420248295</v>
      </c>
      <c r="H85">
        <f>PPCL_Spot!R85</f>
        <v>0</v>
      </c>
      <c r="I85">
        <f>Bawana_NG!R85</f>
        <v>5.54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0.24287439809818501</v>
      </c>
      <c r="AD85">
        <f t="shared" si="4"/>
        <v>27.356489022150111</v>
      </c>
      <c r="AE85">
        <f>'IDT-1'!D85</f>
        <v>0</v>
      </c>
      <c r="AF85" s="24"/>
      <c r="AG85">
        <f t="shared" si="5"/>
        <v>27.356489022150111</v>
      </c>
      <c r="AI85" s="34">
        <f>PXIL!L85</f>
        <v>0</v>
      </c>
      <c r="AJ85" s="34">
        <f>PXIL!R85</f>
        <v>0</v>
      </c>
      <c r="AK85" s="34">
        <f>RTM_IEX!L85</f>
        <v>0.23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0.12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16.869363420248295</v>
      </c>
      <c r="H86">
        <f>PPCL_Spot!R86</f>
        <v>0</v>
      </c>
      <c r="I86">
        <f>Bawana_NG!R86</f>
        <v>5.54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0.242698398098185</v>
      </c>
      <c r="AD86">
        <f t="shared" si="4"/>
        <v>27.336665022150111</v>
      </c>
      <c r="AE86">
        <f>'IDT-1'!D86</f>
        <v>0</v>
      </c>
      <c r="AF86" s="24"/>
      <c r="AG86">
        <f t="shared" si="5"/>
        <v>27.336665022150111</v>
      </c>
      <c r="AI86" s="34">
        <f>PXIL!L86</f>
        <v>0</v>
      </c>
      <c r="AJ86" s="34">
        <f>PXIL!R86</f>
        <v>0</v>
      </c>
      <c r="AK86" s="34">
        <f>RTM_IEX!L86</f>
        <v>0.21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0.12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16.869363420248295</v>
      </c>
      <c r="H87">
        <f>PPCL_Spot!R87</f>
        <v>0</v>
      </c>
      <c r="I87">
        <f>Bawana_NG!R87</f>
        <v>5.54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0.24234639809818501</v>
      </c>
      <c r="AD87">
        <f t="shared" si="4"/>
        <v>27.297017022150111</v>
      </c>
      <c r="AE87">
        <f>'IDT-1'!D87</f>
        <v>0</v>
      </c>
      <c r="AF87" s="24"/>
      <c r="AG87">
        <f t="shared" si="5"/>
        <v>27.297017022150111</v>
      </c>
      <c r="AI87" s="34">
        <f>PXIL!L87</f>
        <v>0</v>
      </c>
      <c r="AJ87" s="34">
        <f>PXIL!R87</f>
        <v>0</v>
      </c>
      <c r="AK87" s="34">
        <f>RTM_IEX!L87</f>
        <v>0.17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0.12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16.869363420248295</v>
      </c>
      <c r="H88">
        <f>PPCL_Spot!R88</f>
        <v>0</v>
      </c>
      <c r="I88">
        <f>Bawana_NG!R88</f>
        <v>5.54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0.242258398098185</v>
      </c>
      <c r="AD88">
        <f t="shared" si="4"/>
        <v>27.287105022150111</v>
      </c>
      <c r="AE88">
        <f>'IDT-1'!D88</f>
        <v>0</v>
      </c>
      <c r="AF88" s="24"/>
      <c r="AG88">
        <f t="shared" si="5"/>
        <v>27.287105022150111</v>
      </c>
      <c r="AI88" s="34">
        <f>PXIL!L88</f>
        <v>0</v>
      </c>
      <c r="AJ88" s="34">
        <f>PXIL!R88</f>
        <v>0</v>
      </c>
      <c r="AK88" s="34">
        <f>RTM_IEX!L88</f>
        <v>0.16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0.12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16.869363420248295</v>
      </c>
      <c r="H89">
        <f>PPCL_Spot!R89</f>
        <v>0</v>
      </c>
      <c r="I89">
        <f>Bawana_NG!R89</f>
        <v>5.54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0.24208239809818502</v>
      </c>
      <c r="AD89">
        <f t="shared" si="4"/>
        <v>27.267281022150112</v>
      </c>
      <c r="AE89">
        <f>'IDT-1'!D89</f>
        <v>0</v>
      </c>
      <c r="AF89" s="24"/>
      <c r="AG89">
        <f t="shared" si="5"/>
        <v>27.267281022150112</v>
      </c>
      <c r="AI89" s="34">
        <f>PXIL!L89</f>
        <v>0</v>
      </c>
      <c r="AJ89" s="34">
        <f>PXIL!R89</f>
        <v>0</v>
      </c>
      <c r="AK89" s="34">
        <f>RTM_IEX!L89</f>
        <v>0.19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7.0000000000000007E-2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16.869363420248295</v>
      </c>
      <c r="H90">
        <f>PPCL_Spot!R90</f>
        <v>0</v>
      </c>
      <c r="I90">
        <f>Bawana_NG!R90</f>
        <v>5.54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0.24208239809818502</v>
      </c>
      <c r="AD90">
        <f t="shared" si="4"/>
        <v>27.267281022150112</v>
      </c>
      <c r="AE90">
        <f>'IDT-1'!D90</f>
        <v>0</v>
      </c>
      <c r="AF90" s="24"/>
      <c r="AG90">
        <f t="shared" si="5"/>
        <v>27.267281022150112</v>
      </c>
      <c r="AI90" s="34">
        <f>PXIL!L90</f>
        <v>0</v>
      </c>
      <c r="AJ90" s="34">
        <f>PXIL!R90</f>
        <v>0</v>
      </c>
      <c r="AK90" s="34">
        <f>RTM_IEX!L90</f>
        <v>0.19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7.0000000000000007E-2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16.869363420248295</v>
      </c>
      <c r="H91">
        <f>PPCL_Spot!R91</f>
        <v>0</v>
      </c>
      <c r="I91">
        <f>Bawana_NG!R91</f>
        <v>5.54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0.24208239809818502</v>
      </c>
      <c r="AD91">
        <f t="shared" si="4"/>
        <v>27.267281022150112</v>
      </c>
      <c r="AE91">
        <f>'IDT-1'!D91</f>
        <v>0</v>
      </c>
      <c r="AF91" s="24"/>
      <c r="AG91">
        <f t="shared" si="5"/>
        <v>27.267281022150112</v>
      </c>
      <c r="AI91" s="34">
        <f>PXIL!L91</f>
        <v>0</v>
      </c>
      <c r="AJ91" s="34">
        <f>PXIL!R91</f>
        <v>0</v>
      </c>
      <c r="AK91" s="34">
        <f>RTM_IEX!L91</f>
        <v>0.19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7.0000000000000007E-2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16.869363420248295</v>
      </c>
      <c r="H92">
        <f>PPCL_Spot!R92</f>
        <v>0</v>
      </c>
      <c r="I92">
        <f>Bawana_NG!R92</f>
        <v>5.54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0.24181839809818501</v>
      </c>
      <c r="AD92">
        <f t="shared" si="4"/>
        <v>27.237545022150108</v>
      </c>
      <c r="AE92">
        <f>'IDT-1'!D92</f>
        <v>0</v>
      </c>
      <c r="AF92" s="24"/>
      <c r="AG92">
        <f t="shared" si="5"/>
        <v>27.237545022150108</v>
      </c>
      <c r="AI92" s="34">
        <f>PXIL!L92</f>
        <v>0</v>
      </c>
      <c r="AJ92" s="34">
        <f>PXIL!R92</f>
        <v>0</v>
      </c>
      <c r="AK92" s="34">
        <f>RTM_IEX!L92</f>
        <v>0.16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7.0000000000000007E-2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16.869363420248295</v>
      </c>
      <c r="H93">
        <f>PPCL_Spot!R93</f>
        <v>0</v>
      </c>
      <c r="I93">
        <f>Bawana_NG!R93</f>
        <v>5.54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0.241730398098185</v>
      </c>
      <c r="AD93">
        <f t="shared" si="4"/>
        <v>27.227633022150108</v>
      </c>
      <c r="AE93">
        <f>'IDT-1'!D93</f>
        <v>0</v>
      </c>
      <c r="AF93" s="24"/>
      <c r="AG93">
        <f t="shared" si="5"/>
        <v>27.227633022150108</v>
      </c>
      <c r="AI93" s="34">
        <f>PXIL!L93</f>
        <v>0</v>
      </c>
      <c r="AJ93" s="34">
        <f>PXIL!R93</f>
        <v>0</v>
      </c>
      <c r="AK93" s="34">
        <f>RTM_IEX!L93</f>
        <v>0.15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7.0000000000000007E-2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16.869363420248295</v>
      </c>
      <c r="H94">
        <f>PPCL_Spot!R94</f>
        <v>0</v>
      </c>
      <c r="I94">
        <f>Bawana_NG!R94</f>
        <v>5.54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0.241642398098185</v>
      </c>
      <c r="AD94">
        <f t="shared" si="4"/>
        <v>27.217721022150108</v>
      </c>
      <c r="AE94">
        <f>'IDT-1'!D94</f>
        <v>0</v>
      </c>
      <c r="AF94" s="24"/>
      <c r="AG94">
        <f t="shared" si="5"/>
        <v>27.217721022150108</v>
      </c>
      <c r="AI94" s="34">
        <f>PXIL!L94</f>
        <v>0</v>
      </c>
      <c r="AJ94" s="34">
        <f>PXIL!R94</f>
        <v>0</v>
      </c>
      <c r="AK94" s="34">
        <f>RTM_IEX!L94</f>
        <v>0.14000000000000001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7.0000000000000007E-2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16.869363420248295</v>
      </c>
      <c r="H95">
        <f>PPCL_Spot!R95</f>
        <v>0</v>
      </c>
      <c r="I95">
        <f>Bawana_NG!R95</f>
        <v>5.54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0.241642398098185</v>
      </c>
      <c r="AD95">
        <f t="shared" si="4"/>
        <v>27.217721022150108</v>
      </c>
      <c r="AE95">
        <f>'IDT-1'!D95</f>
        <v>0</v>
      </c>
      <c r="AF95" s="24"/>
      <c r="AG95">
        <f t="shared" si="5"/>
        <v>27.217721022150108</v>
      </c>
      <c r="AI95" s="34">
        <f>PXIL!L95</f>
        <v>0</v>
      </c>
      <c r="AJ95" s="34">
        <f>PXIL!R95</f>
        <v>0</v>
      </c>
      <c r="AK95" s="34">
        <f>RTM_IEX!L95</f>
        <v>0.14000000000000001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7.0000000000000007E-2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16.869363420248295</v>
      </c>
      <c r="H96">
        <f>PPCL_Spot!R96</f>
        <v>0</v>
      </c>
      <c r="I96">
        <f>Bawana_NG!R96</f>
        <v>5.54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0.24155439809818502</v>
      </c>
      <c r="AD96">
        <f t="shared" si="4"/>
        <v>27.207809022150109</v>
      </c>
      <c r="AE96">
        <f>'IDT-1'!D96</f>
        <v>0</v>
      </c>
      <c r="AF96" s="24"/>
      <c r="AG96">
        <f t="shared" si="5"/>
        <v>27.207809022150109</v>
      </c>
      <c r="AI96" s="34">
        <f>PXIL!L96</f>
        <v>0</v>
      </c>
      <c r="AJ96" s="34">
        <f>PXIL!R96</f>
        <v>0</v>
      </c>
      <c r="AK96" s="34">
        <f>RTM_IEX!L96</f>
        <v>0.13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7.0000000000000007E-2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16.869363420248295</v>
      </c>
      <c r="H97">
        <f>PPCL_Spot!R97</f>
        <v>0</v>
      </c>
      <c r="I97">
        <f>Bawana_NG!R97</f>
        <v>5.54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0.24155439809818502</v>
      </c>
      <c r="AD97">
        <f t="shared" si="4"/>
        <v>27.207809022150109</v>
      </c>
      <c r="AE97">
        <f>'IDT-1'!D97</f>
        <v>0</v>
      </c>
      <c r="AF97" s="24"/>
      <c r="AG97">
        <f t="shared" si="5"/>
        <v>27.207809022150109</v>
      </c>
      <c r="AI97" s="34">
        <f>PXIL!L97</f>
        <v>0</v>
      </c>
      <c r="AJ97" s="34">
        <f>PXIL!R97</f>
        <v>0</v>
      </c>
      <c r="AK97" s="34">
        <f>RTM_IEX!L97</f>
        <v>0.13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7.0000000000000007E-2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16.869363420248295</v>
      </c>
      <c r="H98">
        <f>PPCL_Spot!R98</f>
        <v>0</v>
      </c>
      <c r="I98">
        <f>Bawana_NG!R98</f>
        <v>5.54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0.241642398098185</v>
      </c>
      <c r="AD98">
        <f t="shared" si="4"/>
        <v>27.217721022150108</v>
      </c>
      <c r="AE98">
        <f>'IDT-1'!D98</f>
        <v>0</v>
      </c>
      <c r="AF98" s="24"/>
      <c r="AG98">
        <f t="shared" si="5"/>
        <v>27.217721022150108</v>
      </c>
      <c r="AI98" s="34">
        <f>PXIL!L98</f>
        <v>0</v>
      </c>
      <c r="AJ98" s="34">
        <f>PXIL!R98</f>
        <v>0</v>
      </c>
      <c r="AK98" s="34">
        <f>RTM_IEX!L98</f>
        <v>0.14000000000000001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7.0000000000000007E-2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0.39798498169880298</v>
      </c>
      <c r="H99">
        <f t="shared" si="6"/>
        <v>0</v>
      </c>
      <c r="I99">
        <f t="shared" si="6"/>
        <v>0.12612000000000015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0.17584500000000025</v>
      </c>
      <c r="AB99" s="75">
        <f t="shared" si="6"/>
        <v>0</v>
      </c>
      <c r="AC99">
        <f t="shared" si="6"/>
        <v>6.3152098389494737E-3</v>
      </c>
      <c r="AD99">
        <f t="shared" si="6"/>
        <v>0.71132227185985475</v>
      </c>
      <c r="AE99">
        <f t="shared" ref="AE99:AR99" si="7">SUM(AE3:AE98)/4000</f>
        <v>0</v>
      </c>
      <c r="AG99">
        <f t="shared" si="7"/>
        <v>0.71132227185985475</v>
      </c>
      <c r="AI99">
        <f t="shared" si="7"/>
        <v>0</v>
      </c>
      <c r="AJ99">
        <f t="shared" si="7"/>
        <v>0</v>
      </c>
      <c r="AK99">
        <f t="shared" si="7"/>
        <v>1.20175E-2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5.6700000000000032E-3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45169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15.268362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0.1343615856</v>
      </c>
      <c r="AD3">
        <f>SUM(B3:AB3,AI3:AR3)-AC3</f>
        <v>15.134000414399999</v>
      </c>
      <c r="AE3">
        <v>0</v>
      </c>
      <c r="AF3" s="24"/>
      <c r="AG3">
        <f>SUM(AD3:AF3)</f>
        <v>15.134000414399999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17.247579000000002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0.15177869520000004</v>
      </c>
      <c r="AD4">
        <f t="shared" ref="AD4:AD67" si="1">SUM(B4:AB4,AI4:AR4)-AC4</f>
        <v>17.095800304800001</v>
      </c>
      <c r="AE4">
        <v>0</v>
      </c>
      <c r="AF4" s="24"/>
      <c r="AG4">
        <f t="shared" ref="AG4:AG67" si="2">SUM(AD4:AF4)</f>
        <v>17.095800304800001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15.857749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0.1395481912</v>
      </c>
      <c r="AD5">
        <f t="shared" si="1"/>
        <v>15.718200808800001</v>
      </c>
      <c r="AE5">
        <v>0</v>
      </c>
      <c r="AF5" s="24"/>
      <c r="AG5">
        <f t="shared" si="2"/>
        <v>15.718200808800001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18.821227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0.16562679760000001</v>
      </c>
      <c r="AD6">
        <f t="shared" si="1"/>
        <v>18.655600202399999</v>
      </c>
      <c r="AE6">
        <v>0</v>
      </c>
      <c r="AF6" s="24"/>
      <c r="AG6">
        <f t="shared" si="2"/>
        <v>18.655600202399999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17.149113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0.1509121944</v>
      </c>
      <c r="AD7">
        <f t="shared" si="1"/>
        <v>16.9982008056</v>
      </c>
      <c r="AE7">
        <v>0</v>
      </c>
      <c r="AF7" s="24"/>
      <c r="AG7">
        <f t="shared" si="2"/>
        <v>16.9982008056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16.884281999999999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0.14858168159999999</v>
      </c>
      <c r="AD8">
        <f t="shared" si="1"/>
        <v>16.735700318399999</v>
      </c>
      <c r="AE8">
        <v>0</v>
      </c>
      <c r="AF8" s="24"/>
      <c r="AG8">
        <f t="shared" si="2"/>
        <v>16.735700318399999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13.708939000000001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0.12063866320000001</v>
      </c>
      <c r="AD9">
        <f t="shared" si="1"/>
        <v>13.588300336800001</v>
      </c>
      <c r="AE9">
        <v>0</v>
      </c>
      <c r="AF9" s="24"/>
      <c r="AG9">
        <f t="shared" si="2"/>
        <v>13.588300336800001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15.115921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0.13302010480000001</v>
      </c>
      <c r="AD10">
        <f t="shared" si="1"/>
        <v>14.9829008952</v>
      </c>
      <c r="AE10">
        <v>0</v>
      </c>
      <c r="AF10" s="24"/>
      <c r="AG10">
        <f t="shared" si="2"/>
        <v>14.9829008952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16.494149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0.1451485112</v>
      </c>
      <c r="AD11">
        <f t="shared" si="1"/>
        <v>16.349000488800002</v>
      </c>
      <c r="AE11">
        <v>0</v>
      </c>
      <c r="AF11" s="24"/>
      <c r="AG11">
        <f t="shared" si="2"/>
        <v>16.349000488800002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12.998689000000001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0.11438846320000001</v>
      </c>
      <c r="AD12">
        <f t="shared" si="1"/>
        <v>12.884300536800001</v>
      </c>
      <c r="AE12">
        <v>0</v>
      </c>
      <c r="AF12" s="24"/>
      <c r="AG12">
        <f t="shared" si="2"/>
        <v>12.884300536800001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15.375203000000001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0.13530178640000001</v>
      </c>
      <c r="AD13">
        <f t="shared" si="1"/>
        <v>15.239901213600001</v>
      </c>
      <c r="AE13">
        <v>0</v>
      </c>
      <c r="AF13" s="24"/>
      <c r="AG13">
        <f t="shared" si="2"/>
        <v>15.239901213600001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18.869464000000001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0.16605128320000001</v>
      </c>
      <c r="AD14">
        <f t="shared" si="1"/>
        <v>18.703412716799999</v>
      </c>
      <c r="AE14">
        <v>0</v>
      </c>
      <c r="AF14" s="24"/>
      <c r="AG14">
        <f t="shared" si="2"/>
        <v>18.703412716799999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17.410412000000001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0.15321162560000001</v>
      </c>
      <c r="AD15">
        <f t="shared" si="1"/>
        <v>17.2572003744</v>
      </c>
      <c r="AE15">
        <v>0</v>
      </c>
      <c r="AF15" s="24"/>
      <c r="AG15">
        <f t="shared" si="2"/>
        <v>17.2572003744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18.399515999999998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0.16191574079999999</v>
      </c>
      <c r="AD16">
        <f t="shared" si="1"/>
        <v>18.237600259199997</v>
      </c>
      <c r="AE16">
        <v>0</v>
      </c>
      <c r="AF16" s="24"/>
      <c r="AG16">
        <f t="shared" si="2"/>
        <v>18.237600259199997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17.529862999999999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0.15426279439999999</v>
      </c>
      <c r="AD17">
        <f t="shared" si="1"/>
        <v>17.375600205599998</v>
      </c>
      <c r="AE17">
        <v>0</v>
      </c>
      <c r="AF17" s="24"/>
      <c r="AG17">
        <f t="shared" si="2"/>
        <v>17.375600205599998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19.346045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0.17367719600000001</v>
      </c>
      <c r="AD18">
        <f t="shared" si="1"/>
        <v>19.562367804000001</v>
      </c>
      <c r="AE18">
        <v>0</v>
      </c>
      <c r="AF18" s="24"/>
      <c r="AG18">
        <f t="shared" si="2"/>
        <v>19.562367804000001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19.346045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1.45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0.18300519600000001</v>
      </c>
      <c r="AD19">
        <f t="shared" si="1"/>
        <v>20.613039804</v>
      </c>
      <c r="AE19">
        <v>0</v>
      </c>
      <c r="AF19" s="24"/>
      <c r="AG19">
        <f t="shared" si="2"/>
        <v>20.613039804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19.346045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2.5099999999999998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0.19233319600000004</v>
      </c>
      <c r="AD20">
        <f t="shared" si="1"/>
        <v>21.663711804000002</v>
      </c>
      <c r="AE20">
        <v>0</v>
      </c>
      <c r="AF20" s="24"/>
      <c r="AG20">
        <f t="shared" si="2"/>
        <v>21.663711804000002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19.346045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4.74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0.21195719599999999</v>
      </c>
      <c r="AD21">
        <f t="shared" si="1"/>
        <v>23.874087803999998</v>
      </c>
      <c r="AE21">
        <v>0</v>
      </c>
      <c r="AF21" s="24"/>
      <c r="AG21">
        <f t="shared" si="2"/>
        <v>23.874087803999998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19.346045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2.61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0.193213196</v>
      </c>
      <c r="AD22">
        <f t="shared" si="1"/>
        <v>21.762831804000001</v>
      </c>
      <c r="AE22">
        <v>0</v>
      </c>
      <c r="AF22" s="24"/>
      <c r="AG22">
        <f t="shared" si="2"/>
        <v>21.762831804000001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19.346045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0.21195719599999999</v>
      </c>
      <c r="AD23">
        <f t="shared" si="1"/>
        <v>23.874087803999998</v>
      </c>
      <c r="AE23">
        <v>0</v>
      </c>
      <c r="AF23" s="24"/>
      <c r="AG23">
        <f t="shared" si="2"/>
        <v>23.874087803999998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19.346045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4.3499999999999996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0.21151719599999999</v>
      </c>
      <c r="AD24">
        <f t="shared" si="1"/>
        <v>23.824527803999999</v>
      </c>
      <c r="AE24">
        <v>0</v>
      </c>
      <c r="AF24" s="24"/>
      <c r="AG24">
        <f t="shared" si="2"/>
        <v>23.824527803999999</v>
      </c>
      <c r="AI24" s="34">
        <f>PXIL!M24</f>
        <v>0</v>
      </c>
      <c r="AJ24" s="34">
        <f>PXIL!S24</f>
        <v>0</v>
      </c>
      <c r="AK24" s="34">
        <f>RTM_IEX!M24</f>
        <v>0.01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0.33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19.346045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3.45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0.20421319600000001</v>
      </c>
      <c r="AD25">
        <f t="shared" si="1"/>
        <v>23.001831803999998</v>
      </c>
      <c r="AE25">
        <v>0</v>
      </c>
      <c r="AF25" s="24"/>
      <c r="AG25">
        <f t="shared" si="2"/>
        <v>23.001831803999998</v>
      </c>
      <c r="AI25" s="34">
        <f>PXIL!M25</f>
        <v>0</v>
      </c>
      <c r="AJ25" s="34">
        <f>PXIL!S25</f>
        <v>0</v>
      </c>
      <c r="AK25" s="34">
        <f>RTM_IEX!M25</f>
        <v>0.09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0.32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19.346045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3.11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0.20139719600000003</v>
      </c>
      <c r="AD26">
        <f t="shared" si="1"/>
        <v>22.684647804000001</v>
      </c>
      <c r="AE26">
        <v>0</v>
      </c>
      <c r="AF26" s="24"/>
      <c r="AG26">
        <f t="shared" si="2"/>
        <v>22.684647804000001</v>
      </c>
      <c r="AI26" s="34">
        <f>PXIL!M26</f>
        <v>0</v>
      </c>
      <c r="AJ26" s="34">
        <f>PXIL!S26</f>
        <v>0</v>
      </c>
      <c r="AK26" s="34">
        <f>RTM_IEX!M26</f>
        <v>0.12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0.31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19.346045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2.62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0.196293196</v>
      </c>
      <c r="AD27">
        <f t="shared" si="1"/>
        <v>22.109751804000002</v>
      </c>
      <c r="AE27">
        <v>0</v>
      </c>
      <c r="AF27" s="24"/>
      <c r="AG27">
        <f t="shared" si="2"/>
        <v>22.109751804000002</v>
      </c>
      <c r="AI27" s="34">
        <f>PXIL!M27</f>
        <v>0</v>
      </c>
      <c r="AJ27" s="34">
        <f>PXIL!S27</f>
        <v>0</v>
      </c>
      <c r="AK27" s="34">
        <f>RTM_IEX!M27</f>
        <v>0.08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0.26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19.346045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2.89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0.19954919600000004</v>
      </c>
      <c r="AD28">
        <f t="shared" si="1"/>
        <v>22.476495803999999</v>
      </c>
      <c r="AE28">
        <v>0</v>
      </c>
      <c r="AF28" s="24"/>
      <c r="AG28">
        <f t="shared" si="2"/>
        <v>22.476495803999999</v>
      </c>
      <c r="AI28" s="34">
        <f>PXIL!M28</f>
        <v>0</v>
      </c>
      <c r="AJ28" s="34">
        <f>PXIL!S28</f>
        <v>0</v>
      </c>
      <c r="AK28" s="34">
        <f>RTM_IEX!M28</f>
        <v>0.11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0.33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19.346045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2.65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0.19752519599999999</v>
      </c>
      <c r="AD29">
        <f t="shared" si="1"/>
        <v>22.248519803999997</v>
      </c>
      <c r="AE29">
        <v>0</v>
      </c>
      <c r="AF29" s="24"/>
      <c r="AG29">
        <f t="shared" si="2"/>
        <v>22.248519803999997</v>
      </c>
      <c r="AI29" s="34">
        <f>PXIL!M29</f>
        <v>0</v>
      </c>
      <c r="AJ29" s="34">
        <f>PXIL!S29</f>
        <v>0</v>
      </c>
      <c r="AK29" s="34">
        <f>RTM_IEX!M29</f>
        <v>0.12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0.33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19.346045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2.54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0.19690919600000001</v>
      </c>
      <c r="AD30">
        <f t="shared" si="1"/>
        <v>22.179135804000001</v>
      </c>
      <c r="AE30">
        <v>0</v>
      </c>
      <c r="AF30" s="24"/>
      <c r="AG30">
        <f t="shared" si="2"/>
        <v>22.179135804000001</v>
      </c>
      <c r="AI30" s="34">
        <f>PXIL!M30</f>
        <v>0</v>
      </c>
      <c r="AJ30" s="34">
        <f>PXIL!S30</f>
        <v>0</v>
      </c>
      <c r="AK30" s="34">
        <f>RTM_IEX!M30</f>
        <v>0.14000000000000001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0.35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19.346045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2.92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0.20086919599999997</v>
      </c>
      <c r="AD31">
        <f t="shared" si="1"/>
        <v>22.625175804000001</v>
      </c>
      <c r="AE31">
        <v>0</v>
      </c>
      <c r="AF31" s="24"/>
      <c r="AG31">
        <f t="shared" si="2"/>
        <v>22.625175804000001</v>
      </c>
      <c r="AI31" s="34">
        <f>PXIL!M31</f>
        <v>0</v>
      </c>
      <c r="AJ31" s="34">
        <f>PXIL!S31</f>
        <v>0</v>
      </c>
      <c r="AK31" s="34">
        <f>RTM_IEX!M31</f>
        <v>0.12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0.44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19.346045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3.18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0.20324519600000002</v>
      </c>
      <c r="AD32">
        <f t="shared" si="1"/>
        <v>22.892799803999999</v>
      </c>
      <c r="AE32">
        <v>0</v>
      </c>
      <c r="AF32" s="24"/>
      <c r="AG32">
        <f t="shared" si="2"/>
        <v>22.892799803999999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0.47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19.346045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2.89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0.20130919600000002</v>
      </c>
      <c r="AD33">
        <f t="shared" si="1"/>
        <v>22.674735803999997</v>
      </c>
      <c r="AE33">
        <v>0</v>
      </c>
      <c r="AF33" s="24"/>
      <c r="AG33">
        <f t="shared" si="2"/>
        <v>22.674735803999997</v>
      </c>
      <c r="AI33" s="34">
        <f>PXIL!M33</f>
        <v>0</v>
      </c>
      <c r="AJ33" s="34">
        <f>PXIL!S33</f>
        <v>0</v>
      </c>
      <c r="AK33" s="34">
        <f>RTM_IEX!M33</f>
        <v>0.06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0.57999999999999996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19.346045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2.61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0.197789196</v>
      </c>
      <c r="AD34">
        <f t="shared" si="1"/>
        <v>22.278255804000004</v>
      </c>
      <c r="AE34">
        <v>0</v>
      </c>
      <c r="AF34" s="24"/>
      <c r="AG34">
        <f t="shared" si="2"/>
        <v>22.278255804000004</v>
      </c>
      <c r="AI34" s="34">
        <f>PXIL!M34</f>
        <v>0</v>
      </c>
      <c r="AJ34" s="34">
        <f>PXIL!S34</f>
        <v>0</v>
      </c>
      <c r="AK34" s="34">
        <f>RTM_IEX!M34</f>
        <v>0.01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0.51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19.346045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3.39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0.21134119600000001</v>
      </c>
      <c r="AD35">
        <f t="shared" si="1"/>
        <v>23.804703804000003</v>
      </c>
      <c r="AE35">
        <v>0</v>
      </c>
      <c r="AF35" s="24"/>
      <c r="AG35">
        <f t="shared" si="2"/>
        <v>23.804703804000003</v>
      </c>
      <c r="AI35" s="34">
        <f>PXIL!M35</f>
        <v>0</v>
      </c>
      <c r="AJ35" s="34">
        <f>PXIL!S35</f>
        <v>0</v>
      </c>
      <c r="AK35" s="34">
        <f>RTM_IEX!M35</f>
        <v>0.01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1.27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19.346045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0.21195719599999999</v>
      </c>
      <c r="AD36">
        <f t="shared" si="1"/>
        <v>23.874087803999998</v>
      </c>
      <c r="AE36">
        <v>0</v>
      </c>
      <c r="AF36" s="24"/>
      <c r="AG36">
        <f t="shared" si="2"/>
        <v>23.874087803999998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19.346045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0.21195719599999999</v>
      </c>
      <c r="AD37">
        <f t="shared" si="1"/>
        <v>23.874087803999998</v>
      </c>
      <c r="AE37">
        <v>0</v>
      </c>
      <c r="AF37" s="24"/>
      <c r="AG37">
        <f t="shared" si="2"/>
        <v>23.874087803999998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19.346045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0.21195719599999999</v>
      </c>
      <c r="AD38">
        <f t="shared" si="1"/>
        <v>23.874087803999998</v>
      </c>
      <c r="AE38">
        <v>0</v>
      </c>
      <c r="AF38" s="24"/>
      <c r="AG38">
        <f t="shared" si="2"/>
        <v>23.874087803999998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19.346045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0.17490919600000002</v>
      </c>
      <c r="AD39">
        <f t="shared" si="1"/>
        <v>19.701135804</v>
      </c>
      <c r="AE39">
        <v>0</v>
      </c>
      <c r="AF39" s="24"/>
      <c r="AG39">
        <f t="shared" si="2"/>
        <v>19.701135804</v>
      </c>
      <c r="AI39" s="34">
        <f>PXIL!M39</f>
        <v>0</v>
      </c>
      <c r="AJ39" s="34">
        <f>PXIL!S39</f>
        <v>0</v>
      </c>
      <c r="AK39" s="34">
        <f>RTM_IEX!M39</f>
        <v>0.53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19.346045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0.17121319600000001</v>
      </c>
      <c r="AD40">
        <f t="shared" si="1"/>
        <v>19.284831804</v>
      </c>
      <c r="AE40">
        <v>0</v>
      </c>
      <c r="AF40" s="24"/>
      <c r="AG40">
        <f t="shared" si="2"/>
        <v>19.284831804</v>
      </c>
      <c r="AI40" s="34">
        <f>PXIL!M40</f>
        <v>0</v>
      </c>
      <c r="AJ40" s="34">
        <f>PXIL!S40</f>
        <v>0</v>
      </c>
      <c r="AK40" s="34">
        <f>RTM_IEX!M40</f>
        <v>0.11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19.346045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0.17455719600000003</v>
      </c>
      <c r="AD41">
        <f t="shared" si="1"/>
        <v>19.661487804</v>
      </c>
      <c r="AE41">
        <v>0</v>
      </c>
      <c r="AF41" s="24"/>
      <c r="AG41">
        <f t="shared" si="2"/>
        <v>19.661487804</v>
      </c>
      <c r="AI41" s="34">
        <f>PXIL!M41</f>
        <v>0</v>
      </c>
      <c r="AJ41" s="34">
        <f>PXIL!S41</f>
        <v>0</v>
      </c>
      <c r="AK41" s="34">
        <f>RTM_IEX!M41</f>
        <v>0.49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19.346045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0.17350119600000002</v>
      </c>
      <c r="AD42">
        <f t="shared" si="1"/>
        <v>19.542543804000001</v>
      </c>
      <c r="AE42">
        <v>0</v>
      </c>
      <c r="AF42" s="24"/>
      <c r="AG42">
        <f t="shared" si="2"/>
        <v>19.542543804000001</v>
      </c>
      <c r="AI42" s="34">
        <f>PXIL!M42</f>
        <v>0</v>
      </c>
      <c r="AJ42" s="34">
        <f>PXIL!S42</f>
        <v>0</v>
      </c>
      <c r="AK42" s="34">
        <f>RTM_IEX!M42</f>
        <v>0.37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19.346045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0.17402919600000002</v>
      </c>
      <c r="AD43">
        <f t="shared" si="1"/>
        <v>19.602015804000001</v>
      </c>
      <c r="AE43">
        <v>0</v>
      </c>
      <c r="AF43" s="24"/>
      <c r="AG43">
        <f t="shared" si="2"/>
        <v>19.602015804000001</v>
      </c>
      <c r="AI43" s="34">
        <f>PXIL!M43</f>
        <v>0</v>
      </c>
      <c r="AJ43" s="34">
        <f>PXIL!S43</f>
        <v>0</v>
      </c>
      <c r="AK43" s="34">
        <f>RTM_IEX!M43</f>
        <v>0.43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19.346045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0.17473319600000001</v>
      </c>
      <c r="AD44">
        <f t="shared" si="1"/>
        <v>19.681311804000003</v>
      </c>
      <c r="AE44">
        <v>0</v>
      </c>
      <c r="AF44" s="24"/>
      <c r="AG44">
        <f t="shared" si="2"/>
        <v>19.681311804000003</v>
      </c>
      <c r="AI44" s="34">
        <f>PXIL!M44</f>
        <v>0</v>
      </c>
      <c r="AJ44" s="34">
        <f>PXIL!S44</f>
        <v>0</v>
      </c>
      <c r="AK44" s="34">
        <f>RTM_IEX!M44</f>
        <v>0.51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19.346045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0.17288519600000002</v>
      </c>
      <c r="AD45">
        <f t="shared" si="1"/>
        <v>19.473159804000002</v>
      </c>
      <c r="AE45">
        <v>0</v>
      </c>
      <c r="AF45" s="24"/>
      <c r="AG45">
        <f t="shared" si="2"/>
        <v>19.473159804000002</v>
      </c>
      <c r="AI45" s="34">
        <f>PXIL!M45</f>
        <v>0</v>
      </c>
      <c r="AJ45" s="34">
        <f>PXIL!S45</f>
        <v>0</v>
      </c>
      <c r="AK45" s="34">
        <f>RTM_IEX!M45</f>
        <v>0.3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19.346045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0.171565196</v>
      </c>
      <c r="AD46">
        <f t="shared" si="1"/>
        <v>19.324479803999999</v>
      </c>
      <c r="AE46">
        <v>0</v>
      </c>
      <c r="AF46" s="24"/>
      <c r="AG46">
        <f t="shared" si="2"/>
        <v>19.324479803999999</v>
      </c>
      <c r="AI46" s="34">
        <f>PXIL!M46</f>
        <v>0</v>
      </c>
      <c r="AJ46" s="34">
        <f>PXIL!S46</f>
        <v>0</v>
      </c>
      <c r="AK46" s="34">
        <f>RTM_IEX!M46</f>
        <v>0.15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19.346045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0.17244519600000002</v>
      </c>
      <c r="AD47">
        <f t="shared" si="1"/>
        <v>19.423599803999998</v>
      </c>
      <c r="AE47">
        <v>0</v>
      </c>
      <c r="AF47" s="24"/>
      <c r="AG47">
        <f t="shared" si="2"/>
        <v>19.423599803999998</v>
      </c>
      <c r="AI47" s="34">
        <f>PXIL!M47</f>
        <v>0</v>
      </c>
      <c r="AJ47" s="34">
        <f>PXIL!S47</f>
        <v>0</v>
      </c>
      <c r="AK47" s="34">
        <f>RTM_IEX!M47</f>
        <v>0.25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19.346045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0.171565196</v>
      </c>
      <c r="AD48">
        <f t="shared" si="1"/>
        <v>19.324479803999999</v>
      </c>
      <c r="AE48">
        <v>0</v>
      </c>
      <c r="AF48" s="24"/>
      <c r="AG48">
        <f t="shared" si="2"/>
        <v>19.324479803999999</v>
      </c>
      <c r="AI48" s="34">
        <f>PXIL!M48</f>
        <v>0</v>
      </c>
      <c r="AJ48" s="34">
        <f>PXIL!S48</f>
        <v>0</v>
      </c>
      <c r="AK48" s="34">
        <f>RTM_IEX!M48</f>
        <v>0.15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19.346045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0.17244519600000002</v>
      </c>
      <c r="AD49">
        <f t="shared" si="1"/>
        <v>19.423599803999998</v>
      </c>
      <c r="AE49">
        <v>0</v>
      </c>
      <c r="AF49" s="24"/>
      <c r="AG49">
        <f t="shared" si="2"/>
        <v>19.423599803999998</v>
      </c>
      <c r="AI49" s="34">
        <f>PXIL!M49</f>
        <v>0</v>
      </c>
      <c r="AJ49" s="34">
        <f>PXIL!S49</f>
        <v>0</v>
      </c>
      <c r="AK49" s="34">
        <f>RTM_IEX!M49</f>
        <v>0.25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19.346045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0.17297319600000002</v>
      </c>
      <c r="AD50">
        <f t="shared" si="1"/>
        <v>19.483071803999998</v>
      </c>
      <c r="AE50">
        <v>0</v>
      </c>
      <c r="AF50" s="24"/>
      <c r="AG50">
        <f t="shared" si="2"/>
        <v>19.483071803999998</v>
      </c>
      <c r="AI50" s="34">
        <f>PXIL!M50</f>
        <v>0</v>
      </c>
      <c r="AJ50" s="34">
        <f>PXIL!S50</f>
        <v>0</v>
      </c>
      <c r="AK50" s="34">
        <f>RTM_IEX!M50</f>
        <v>0.31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19.346045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0.17446919600000002</v>
      </c>
      <c r="AD51">
        <f t="shared" si="1"/>
        <v>19.651575804</v>
      </c>
      <c r="AE51">
        <v>0</v>
      </c>
      <c r="AF51" s="24"/>
      <c r="AG51">
        <f t="shared" si="2"/>
        <v>19.651575804</v>
      </c>
      <c r="AI51" s="34">
        <f>PXIL!M51</f>
        <v>0</v>
      </c>
      <c r="AJ51" s="34">
        <f>PXIL!S51</f>
        <v>0</v>
      </c>
      <c r="AK51" s="34">
        <f>RTM_IEX!M51</f>
        <v>0.48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19.346045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1.04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0.18115719600000002</v>
      </c>
      <c r="AD52">
        <f t="shared" si="1"/>
        <v>20.404887803999998</v>
      </c>
      <c r="AE52">
        <v>0</v>
      </c>
      <c r="AF52" s="24"/>
      <c r="AG52">
        <f t="shared" si="2"/>
        <v>20.404887803999998</v>
      </c>
      <c r="AI52" s="34">
        <f>PXIL!M52</f>
        <v>0</v>
      </c>
      <c r="AJ52" s="34">
        <f>PXIL!S52</f>
        <v>0</v>
      </c>
      <c r="AK52" s="34">
        <f>RTM_IEX!M52</f>
        <v>0.2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19.346045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0.17402919600000002</v>
      </c>
      <c r="AD53">
        <f t="shared" si="1"/>
        <v>19.602015804000001</v>
      </c>
      <c r="AE53">
        <v>0</v>
      </c>
      <c r="AF53" s="24"/>
      <c r="AG53">
        <f t="shared" si="2"/>
        <v>19.602015804000001</v>
      </c>
      <c r="AI53" s="34">
        <f>PXIL!M53</f>
        <v>0</v>
      </c>
      <c r="AJ53" s="34">
        <f>PXIL!S53</f>
        <v>0</v>
      </c>
      <c r="AK53" s="34">
        <f>RTM_IEX!M53</f>
        <v>0.43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19.346045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1.26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0.18133319600000003</v>
      </c>
      <c r="AD54">
        <f t="shared" si="1"/>
        <v>20.424711804000001</v>
      </c>
      <c r="AE54">
        <v>0</v>
      </c>
      <c r="AF54" s="24"/>
      <c r="AG54">
        <f t="shared" si="2"/>
        <v>20.424711804000001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19.346045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3.48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0.20086919600000003</v>
      </c>
      <c r="AD55">
        <f t="shared" si="1"/>
        <v>22.625175804000001</v>
      </c>
      <c r="AE55">
        <v>0</v>
      </c>
      <c r="AF55" s="24"/>
      <c r="AG55">
        <f t="shared" si="2"/>
        <v>22.625175804000001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19.346045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4.74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0.21195719599999999</v>
      </c>
      <c r="AD56">
        <f t="shared" si="1"/>
        <v>23.874087803999998</v>
      </c>
      <c r="AE56">
        <v>0</v>
      </c>
      <c r="AF56" s="24"/>
      <c r="AG56">
        <f t="shared" si="2"/>
        <v>23.874087803999998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19.346045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0.21195719599999999</v>
      </c>
      <c r="AD57">
        <f t="shared" si="1"/>
        <v>23.874087803999998</v>
      </c>
      <c r="AE57">
        <v>0</v>
      </c>
      <c r="AF57" s="24"/>
      <c r="AG57">
        <f t="shared" si="2"/>
        <v>23.874087803999998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19.346045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4.74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0.21195719599999999</v>
      </c>
      <c r="AD58">
        <f t="shared" si="1"/>
        <v>23.874087803999998</v>
      </c>
      <c r="AE58">
        <v>0</v>
      </c>
      <c r="AF58" s="24"/>
      <c r="AG58">
        <f t="shared" si="2"/>
        <v>23.874087803999998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19.346045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4.74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0.21195719599999999</v>
      </c>
      <c r="AD59">
        <f t="shared" si="1"/>
        <v>23.874087803999998</v>
      </c>
      <c r="AE59">
        <v>0</v>
      </c>
      <c r="AF59" s="24"/>
      <c r="AG59">
        <f t="shared" si="2"/>
        <v>23.874087803999998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19.346045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0.17385319600000002</v>
      </c>
      <c r="AD60">
        <f t="shared" si="1"/>
        <v>19.582191804000001</v>
      </c>
      <c r="AE60">
        <v>0</v>
      </c>
      <c r="AF60" s="24"/>
      <c r="AG60">
        <f t="shared" si="2"/>
        <v>19.582191804000001</v>
      </c>
      <c r="AI60" s="34">
        <f>PXIL!M60</f>
        <v>0</v>
      </c>
      <c r="AJ60" s="34">
        <f>PXIL!S60</f>
        <v>0</v>
      </c>
      <c r="AK60" s="34">
        <f>RTM_IEX!M60</f>
        <v>0.41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19.346045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0.17314919600000001</v>
      </c>
      <c r="AD61">
        <f t="shared" si="1"/>
        <v>19.502895803999998</v>
      </c>
      <c r="AE61">
        <v>0</v>
      </c>
      <c r="AF61" s="24"/>
      <c r="AG61">
        <f t="shared" si="2"/>
        <v>19.502895803999998</v>
      </c>
      <c r="AI61" s="34">
        <f>PXIL!M61</f>
        <v>0</v>
      </c>
      <c r="AJ61" s="34">
        <f>PXIL!S61</f>
        <v>0</v>
      </c>
      <c r="AK61" s="34">
        <f>RTM_IEX!M61</f>
        <v>0.33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19.346045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0.17270919600000001</v>
      </c>
      <c r="AD62">
        <f t="shared" si="1"/>
        <v>19.453335804000002</v>
      </c>
      <c r="AE62">
        <v>0</v>
      </c>
      <c r="AF62" s="24"/>
      <c r="AG62">
        <f t="shared" si="2"/>
        <v>19.453335804000002</v>
      </c>
      <c r="AI62" s="34">
        <f>PXIL!M62</f>
        <v>0</v>
      </c>
      <c r="AJ62" s="34">
        <f>PXIL!S62</f>
        <v>0</v>
      </c>
      <c r="AK62" s="34">
        <f>RTM_IEX!M62</f>
        <v>0.28000000000000003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19.346045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0.17226919600000001</v>
      </c>
      <c r="AD63">
        <f t="shared" si="1"/>
        <v>19.403775804000002</v>
      </c>
      <c r="AE63">
        <v>0</v>
      </c>
      <c r="AF63" s="24"/>
      <c r="AG63">
        <f t="shared" si="2"/>
        <v>19.403775804000002</v>
      </c>
      <c r="AI63" s="34">
        <f>PXIL!M63</f>
        <v>0</v>
      </c>
      <c r="AJ63" s="34">
        <f>PXIL!S63</f>
        <v>0</v>
      </c>
      <c r="AK63" s="34">
        <f>RTM_IEX!M63</f>
        <v>0.23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19.346045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0.17218119600000001</v>
      </c>
      <c r="AD64">
        <f t="shared" si="1"/>
        <v>19.393863803999999</v>
      </c>
      <c r="AE64">
        <v>0</v>
      </c>
      <c r="AF64" s="24"/>
      <c r="AG64">
        <f t="shared" si="2"/>
        <v>19.393863803999999</v>
      </c>
      <c r="AI64" s="34">
        <f>PXIL!M64</f>
        <v>0</v>
      </c>
      <c r="AJ64" s="34">
        <f>PXIL!S64</f>
        <v>0</v>
      </c>
      <c r="AK64" s="34">
        <f>RTM_IEX!M64</f>
        <v>0.22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19.346045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0.17218119600000001</v>
      </c>
      <c r="AD65">
        <f t="shared" si="1"/>
        <v>19.393863803999999</v>
      </c>
      <c r="AE65">
        <v>0</v>
      </c>
      <c r="AF65" s="24"/>
      <c r="AG65">
        <f t="shared" si="2"/>
        <v>19.393863803999999</v>
      </c>
      <c r="AI65" s="34">
        <f>PXIL!M65</f>
        <v>0</v>
      </c>
      <c r="AJ65" s="34">
        <f>PXIL!S65</f>
        <v>0</v>
      </c>
      <c r="AK65" s="34">
        <f>RTM_IEX!M65</f>
        <v>0.22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19.346045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0.195765196</v>
      </c>
      <c r="AD66">
        <f t="shared" si="1"/>
        <v>22.050279804000002</v>
      </c>
      <c r="AE66">
        <v>0</v>
      </c>
      <c r="AF66" s="24"/>
      <c r="AG66">
        <f t="shared" si="2"/>
        <v>22.050279804000002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19.346045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2.74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0.19497319600000002</v>
      </c>
      <c r="AD67">
        <f t="shared" si="1"/>
        <v>21.961071803999999</v>
      </c>
      <c r="AE67">
        <v>0</v>
      </c>
      <c r="AF67" s="24"/>
      <c r="AG67">
        <f t="shared" si="2"/>
        <v>21.961071803999999</v>
      </c>
      <c r="AI67" s="34">
        <f>PXIL!M67</f>
        <v>0</v>
      </c>
      <c r="AJ67" s="34">
        <f>PXIL!S67</f>
        <v>0</v>
      </c>
      <c r="AK67" s="34">
        <f>RTM_IEX!M67</f>
        <v>7.0000000000000007E-2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19.346045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0.192069196</v>
      </c>
      <c r="AD68">
        <f t="shared" ref="AD68:AD98" si="4">SUM(B68:AB68,AI68:AR68)-AC68</f>
        <v>21.633975803999999</v>
      </c>
      <c r="AE68">
        <v>0</v>
      </c>
      <c r="AF68" s="24"/>
      <c r="AG68">
        <f t="shared" ref="AG68:AG98" si="5">SUM(AD68:AF68)</f>
        <v>21.633975803999999</v>
      </c>
      <c r="AI68" s="34">
        <f>PXIL!M68</f>
        <v>0</v>
      </c>
      <c r="AJ68" s="34">
        <f>PXIL!S68</f>
        <v>0</v>
      </c>
      <c r="AK68" s="34">
        <f>RTM_IEX!M68</f>
        <v>0.08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19.346045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2.13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0.18995719599999999</v>
      </c>
      <c r="AD69">
        <f t="shared" si="4"/>
        <v>21.396087803999997</v>
      </c>
      <c r="AE69">
        <v>0</v>
      </c>
      <c r="AF69" s="24"/>
      <c r="AG69">
        <f t="shared" si="5"/>
        <v>21.396087803999997</v>
      </c>
      <c r="AI69" s="34">
        <f>PXIL!M69</f>
        <v>0</v>
      </c>
      <c r="AJ69" s="34">
        <f>PXIL!S69</f>
        <v>0</v>
      </c>
      <c r="AK69" s="34">
        <f>RTM_IEX!M69</f>
        <v>0.11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19.346045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2.2200000000000002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0.19066119600000001</v>
      </c>
      <c r="AD70">
        <f t="shared" si="4"/>
        <v>21.475383804</v>
      </c>
      <c r="AE70">
        <v>0</v>
      </c>
      <c r="AF70" s="24"/>
      <c r="AG70">
        <f t="shared" si="5"/>
        <v>21.475383804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19.346045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2.59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0.19391719600000001</v>
      </c>
      <c r="AD71">
        <f t="shared" si="4"/>
        <v>21.842127804</v>
      </c>
      <c r="AE71">
        <v>0</v>
      </c>
      <c r="AF71" s="24"/>
      <c r="AG71">
        <f t="shared" si="5"/>
        <v>21.842127804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19.346045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2.62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0.194181196</v>
      </c>
      <c r="AD72">
        <f t="shared" si="4"/>
        <v>21.871863804000004</v>
      </c>
      <c r="AE72">
        <v>0</v>
      </c>
      <c r="AF72" s="24"/>
      <c r="AG72">
        <f t="shared" si="5"/>
        <v>21.871863804000004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19.346045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2.27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0.19083719600000001</v>
      </c>
      <c r="AD73">
        <f t="shared" si="4"/>
        <v>21.495207804</v>
      </c>
      <c r="AE73">
        <v>0</v>
      </c>
      <c r="AF73" s="24"/>
      <c r="AG73">
        <f t="shared" si="5"/>
        <v>21.495207804</v>
      </c>
      <c r="AI73" s="34">
        <f>PXIL!M73</f>
        <v>0</v>
      </c>
      <c r="AJ73" s="34">
        <f>PXIL!S73</f>
        <v>0</v>
      </c>
      <c r="AK73" s="34">
        <f>RTM_IEX!M73</f>
        <v>7.0000000000000007E-2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19.346045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2.69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0.194709196</v>
      </c>
      <c r="AD74">
        <f t="shared" si="4"/>
        <v>21.931335804</v>
      </c>
      <c r="AE74">
        <v>0</v>
      </c>
      <c r="AF74" s="24"/>
      <c r="AG74">
        <f t="shared" si="5"/>
        <v>21.931335804</v>
      </c>
      <c r="AI74" s="34">
        <f>PXIL!M74</f>
        <v>0</v>
      </c>
      <c r="AJ74" s="34">
        <f>PXIL!S74</f>
        <v>0</v>
      </c>
      <c r="AK74" s="34">
        <f>RTM_IEX!M74</f>
        <v>0.09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19.346045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2.54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0.193213196</v>
      </c>
      <c r="AD75">
        <f t="shared" si="4"/>
        <v>21.762831804000001</v>
      </c>
      <c r="AE75">
        <v>0</v>
      </c>
      <c r="AF75" s="24"/>
      <c r="AG75">
        <f t="shared" si="5"/>
        <v>21.762831804000001</v>
      </c>
      <c r="AI75" s="34">
        <f>PXIL!M75</f>
        <v>0</v>
      </c>
      <c r="AJ75" s="34">
        <f>PXIL!S75</f>
        <v>0</v>
      </c>
      <c r="AK75" s="34">
        <f>RTM_IEX!M75</f>
        <v>7.0000000000000007E-2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19.346045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1.57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0.184325196</v>
      </c>
      <c r="AD76">
        <f t="shared" si="4"/>
        <v>20.761719804000002</v>
      </c>
      <c r="AE76">
        <v>0</v>
      </c>
      <c r="AF76" s="24"/>
      <c r="AG76">
        <f t="shared" si="5"/>
        <v>20.761719804000002</v>
      </c>
      <c r="AI76" s="34">
        <f>PXIL!M76</f>
        <v>0</v>
      </c>
      <c r="AJ76" s="34">
        <f>PXIL!S76</f>
        <v>0</v>
      </c>
      <c r="AK76" s="34">
        <f>RTM_IEX!M76</f>
        <v>0.03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19.346045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2.27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0.19083719600000001</v>
      </c>
      <c r="AD77">
        <f t="shared" si="4"/>
        <v>21.495207804</v>
      </c>
      <c r="AE77">
        <v>0</v>
      </c>
      <c r="AF77" s="24"/>
      <c r="AG77">
        <f t="shared" si="5"/>
        <v>21.495207804</v>
      </c>
      <c r="AI77" s="34">
        <f>PXIL!M77</f>
        <v>0</v>
      </c>
      <c r="AJ77" s="34">
        <f>PXIL!S77</f>
        <v>0</v>
      </c>
      <c r="AK77" s="34">
        <f>RTM_IEX!M77</f>
        <v>7.0000000000000007E-2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19.346045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1.48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0.18406119600000001</v>
      </c>
      <c r="AD78">
        <f t="shared" si="4"/>
        <v>20.731983804000002</v>
      </c>
      <c r="AE78">
        <v>0</v>
      </c>
      <c r="AF78" s="24"/>
      <c r="AG78">
        <f t="shared" si="5"/>
        <v>20.731983804000002</v>
      </c>
      <c r="AI78" s="34">
        <f>PXIL!M78</f>
        <v>0</v>
      </c>
      <c r="AJ78" s="34">
        <f>PXIL!S78</f>
        <v>0</v>
      </c>
      <c r="AK78" s="34">
        <f>RTM_IEX!M78</f>
        <v>0.09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19.346045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0.79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0.179221196</v>
      </c>
      <c r="AD79">
        <f t="shared" si="4"/>
        <v>20.186823803999999</v>
      </c>
      <c r="AE79">
        <v>0</v>
      </c>
      <c r="AF79" s="24"/>
      <c r="AG79">
        <f t="shared" si="5"/>
        <v>20.186823803999999</v>
      </c>
      <c r="AI79" s="34">
        <f>PXIL!M79</f>
        <v>0</v>
      </c>
      <c r="AJ79" s="34">
        <f>PXIL!S79</f>
        <v>0</v>
      </c>
      <c r="AK79" s="34">
        <f>RTM_IEX!M79</f>
        <v>0.12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0.11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19.346045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0.69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0.17825319600000003</v>
      </c>
      <c r="AD80">
        <f t="shared" si="4"/>
        <v>20.077791804</v>
      </c>
      <c r="AE80">
        <v>0</v>
      </c>
      <c r="AF80" s="24"/>
      <c r="AG80">
        <f t="shared" si="5"/>
        <v>20.077791804</v>
      </c>
      <c r="AI80" s="34">
        <f>PXIL!M80</f>
        <v>0</v>
      </c>
      <c r="AJ80" s="34">
        <f>PXIL!S80</f>
        <v>0</v>
      </c>
      <c r="AK80" s="34">
        <f>RTM_IEX!M80</f>
        <v>0.11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0.11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19.346045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0.66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0.17798919600000002</v>
      </c>
      <c r="AD81">
        <f t="shared" si="4"/>
        <v>20.048055804000001</v>
      </c>
      <c r="AE81">
        <v>0</v>
      </c>
      <c r="AF81" s="24"/>
      <c r="AG81">
        <f t="shared" si="5"/>
        <v>20.048055804000001</v>
      </c>
      <c r="AI81" s="34">
        <f>PXIL!M81</f>
        <v>0</v>
      </c>
      <c r="AJ81" s="34">
        <f>PXIL!S81</f>
        <v>0</v>
      </c>
      <c r="AK81" s="34">
        <f>RTM_IEX!M81</f>
        <v>0.11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0.11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19.346045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0.65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0.17790119599999998</v>
      </c>
      <c r="AD82">
        <f t="shared" si="4"/>
        <v>20.038143803999997</v>
      </c>
      <c r="AE82">
        <v>0</v>
      </c>
      <c r="AF82" s="24"/>
      <c r="AG82">
        <f t="shared" si="5"/>
        <v>20.038143803999997</v>
      </c>
      <c r="AI82" s="34">
        <f>PXIL!M82</f>
        <v>0</v>
      </c>
      <c r="AJ82" s="34">
        <f>PXIL!S82</f>
        <v>0</v>
      </c>
      <c r="AK82" s="34">
        <f>RTM_IEX!M82</f>
        <v>0.11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0.11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19.346045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0.66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0.17798919600000002</v>
      </c>
      <c r="AD83">
        <f t="shared" si="4"/>
        <v>20.048055804000001</v>
      </c>
      <c r="AE83">
        <v>0</v>
      </c>
      <c r="AF83" s="24"/>
      <c r="AG83">
        <f t="shared" si="5"/>
        <v>20.048055804000001</v>
      </c>
      <c r="AI83" s="34">
        <f>PXIL!M83</f>
        <v>0</v>
      </c>
      <c r="AJ83" s="34">
        <f>PXIL!S83</f>
        <v>0</v>
      </c>
      <c r="AK83" s="34">
        <f>RTM_IEX!M83</f>
        <v>0.11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0.11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19.346045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0.66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0.17798919600000002</v>
      </c>
      <c r="AD84">
        <f t="shared" si="4"/>
        <v>20.048055804000001</v>
      </c>
      <c r="AE84">
        <v>0</v>
      </c>
      <c r="AF84" s="24"/>
      <c r="AG84">
        <f t="shared" si="5"/>
        <v>20.048055804000001</v>
      </c>
      <c r="AI84" s="34">
        <f>PXIL!M84</f>
        <v>0</v>
      </c>
      <c r="AJ84" s="34">
        <f>PXIL!S84</f>
        <v>0</v>
      </c>
      <c r="AK84" s="34">
        <f>RTM_IEX!M84</f>
        <v>0.11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0.11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19.346045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0.65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0.17807719599999999</v>
      </c>
      <c r="AD85">
        <f t="shared" si="4"/>
        <v>20.057967803999997</v>
      </c>
      <c r="AE85">
        <v>0</v>
      </c>
      <c r="AF85" s="24"/>
      <c r="AG85">
        <f t="shared" si="5"/>
        <v>20.057967803999997</v>
      </c>
      <c r="AI85" s="34">
        <f>PXIL!M85</f>
        <v>0</v>
      </c>
      <c r="AJ85" s="34">
        <f>PXIL!S85</f>
        <v>0</v>
      </c>
      <c r="AK85" s="34">
        <f>RTM_IEX!M85</f>
        <v>0.13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0.11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19.346045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0.62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0.17772519600000003</v>
      </c>
      <c r="AD86">
        <f t="shared" si="4"/>
        <v>20.018319804000001</v>
      </c>
      <c r="AE86">
        <v>0</v>
      </c>
      <c r="AF86" s="24"/>
      <c r="AG86">
        <f t="shared" si="5"/>
        <v>20.018319804000001</v>
      </c>
      <c r="AI86" s="34">
        <f>PXIL!M86</f>
        <v>0</v>
      </c>
      <c r="AJ86" s="34">
        <f>PXIL!S86</f>
        <v>0</v>
      </c>
      <c r="AK86" s="34">
        <f>RTM_IEX!M86</f>
        <v>0.12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0.11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19.346045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0.63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0.177725196</v>
      </c>
      <c r="AD87">
        <f t="shared" si="4"/>
        <v>20.018319803999997</v>
      </c>
      <c r="AE87">
        <v>0</v>
      </c>
      <c r="AF87" s="24"/>
      <c r="AG87">
        <f t="shared" si="5"/>
        <v>20.018319803999997</v>
      </c>
      <c r="AI87" s="34">
        <f>PXIL!M87</f>
        <v>0</v>
      </c>
      <c r="AJ87" s="34">
        <f>PXIL!S87</f>
        <v>0</v>
      </c>
      <c r="AK87" s="34">
        <f>RTM_IEX!M87</f>
        <v>0.11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0.11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19.346045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0.64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0.17781319600000001</v>
      </c>
      <c r="AD88">
        <f t="shared" si="4"/>
        <v>20.028231804000004</v>
      </c>
      <c r="AE88">
        <v>0</v>
      </c>
      <c r="AF88" s="24"/>
      <c r="AG88">
        <f t="shared" si="5"/>
        <v>20.028231804000004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0.12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19.346045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0.51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0.17622919600000003</v>
      </c>
      <c r="AD89">
        <f t="shared" si="4"/>
        <v>19.849815803999999</v>
      </c>
      <c r="AE89">
        <v>0</v>
      </c>
      <c r="AF89" s="24"/>
      <c r="AG89">
        <f t="shared" si="5"/>
        <v>19.849815803999999</v>
      </c>
      <c r="AI89" s="34">
        <f>PXIL!M89</f>
        <v>0</v>
      </c>
      <c r="AJ89" s="34">
        <f>PXIL!S89</f>
        <v>0</v>
      </c>
      <c r="AK89" s="34">
        <f>RTM_IEX!M89</f>
        <v>0.11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0.06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19.346045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0.53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0.17649319600000002</v>
      </c>
      <c r="AD90">
        <f t="shared" si="4"/>
        <v>19.879551804000002</v>
      </c>
      <c r="AE90">
        <v>0</v>
      </c>
      <c r="AF90" s="24"/>
      <c r="AG90">
        <f t="shared" si="5"/>
        <v>19.879551804000002</v>
      </c>
      <c r="AI90" s="34">
        <f>PXIL!M90</f>
        <v>0</v>
      </c>
      <c r="AJ90" s="34">
        <f>PXIL!S90</f>
        <v>0</v>
      </c>
      <c r="AK90" s="34">
        <f>RTM_IEX!M90</f>
        <v>0.11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7.0000000000000007E-2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19.346045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0.176581196</v>
      </c>
      <c r="AD91">
        <f t="shared" si="4"/>
        <v>19.889463803999998</v>
      </c>
      <c r="AE91">
        <v>0</v>
      </c>
      <c r="AF91" s="24"/>
      <c r="AG91">
        <f t="shared" si="5"/>
        <v>19.889463803999998</v>
      </c>
      <c r="AI91" s="34">
        <f>PXIL!M91</f>
        <v>0</v>
      </c>
      <c r="AJ91" s="34">
        <f>PXIL!S91</f>
        <v>0</v>
      </c>
      <c r="AK91" s="34">
        <f>RTM_IEX!M91</f>
        <v>0.11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7.0000000000000007E-2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19.346045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0.51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0.17622919600000003</v>
      </c>
      <c r="AD92">
        <f t="shared" si="4"/>
        <v>19.849815804000002</v>
      </c>
      <c r="AE92">
        <v>0</v>
      </c>
      <c r="AF92" s="24"/>
      <c r="AG92">
        <f t="shared" si="5"/>
        <v>19.849815804000002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7.0000000000000007E-2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19.346045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0.37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0.17446919600000002</v>
      </c>
      <c r="AD93">
        <f t="shared" si="4"/>
        <v>19.651575804</v>
      </c>
      <c r="AE93">
        <v>0</v>
      </c>
      <c r="AF93" s="24"/>
      <c r="AG93">
        <f t="shared" si="5"/>
        <v>19.651575804</v>
      </c>
      <c r="AI93" s="34">
        <f>PXIL!M93</f>
        <v>0</v>
      </c>
      <c r="AJ93" s="34">
        <f>PXIL!S93</f>
        <v>0</v>
      </c>
      <c r="AK93" s="34">
        <f>RTM_IEX!M93</f>
        <v>0.06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0.05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19.346045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0.176053196</v>
      </c>
      <c r="AD94">
        <f t="shared" si="4"/>
        <v>19.829991803999999</v>
      </c>
      <c r="AE94">
        <v>0</v>
      </c>
      <c r="AF94" s="24"/>
      <c r="AG94">
        <f t="shared" si="5"/>
        <v>19.829991803999999</v>
      </c>
      <c r="AI94" s="34">
        <f>PXIL!M94</f>
        <v>0</v>
      </c>
      <c r="AJ94" s="34">
        <f>PXIL!S94</f>
        <v>0</v>
      </c>
      <c r="AK94" s="34">
        <f>RTM_IEX!M94</f>
        <v>0.09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7.0000000000000007E-2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19.346045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0.17385319599999999</v>
      </c>
      <c r="AD95">
        <f t="shared" si="4"/>
        <v>19.582191803999997</v>
      </c>
      <c r="AE95">
        <v>0</v>
      </c>
      <c r="AF95" s="24"/>
      <c r="AG95">
        <f t="shared" si="5"/>
        <v>19.582191803999997</v>
      </c>
      <c r="AI95" s="34">
        <f>PXIL!M95</f>
        <v>0</v>
      </c>
      <c r="AJ95" s="34">
        <f>PXIL!S95</f>
        <v>0</v>
      </c>
      <c r="AK95" s="34">
        <f>RTM_IEX!M95</f>
        <v>0.06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0.04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19.346045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0.17253319600000003</v>
      </c>
      <c r="AD96">
        <f t="shared" si="4"/>
        <v>19.433511804000002</v>
      </c>
      <c r="AE96">
        <v>0</v>
      </c>
      <c r="AF96" s="24"/>
      <c r="AG96">
        <f t="shared" si="5"/>
        <v>19.433511804000002</v>
      </c>
      <c r="AI96" s="34">
        <f>PXIL!M96</f>
        <v>0</v>
      </c>
      <c r="AJ96" s="34">
        <f>PXIL!S96</f>
        <v>0</v>
      </c>
      <c r="AK96" s="34">
        <f>RTM_IEX!M96</f>
        <v>0.04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0.03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19.346045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0.17429319600000001</v>
      </c>
      <c r="AD97">
        <f t="shared" si="4"/>
        <v>19.631751804</v>
      </c>
      <c r="AE97">
        <v>0</v>
      </c>
      <c r="AF97" s="24"/>
      <c r="AG97">
        <f t="shared" si="5"/>
        <v>19.631751804</v>
      </c>
      <c r="AI97" s="34">
        <f>PXIL!M97</f>
        <v>0</v>
      </c>
      <c r="AJ97" s="34">
        <f>PXIL!S97</f>
        <v>0</v>
      </c>
      <c r="AK97" s="34">
        <f>RTM_IEX!M97</f>
        <v>0.06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0.05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19.346045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0.17121319599999998</v>
      </c>
      <c r="AD98">
        <f t="shared" si="4"/>
        <v>19.284831804</v>
      </c>
      <c r="AE98">
        <v>0</v>
      </c>
      <c r="AF98" s="24"/>
      <c r="AG98">
        <f t="shared" si="5"/>
        <v>19.284831804</v>
      </c>
      <c r="AI98" s="34">
        <f>PXIL!M98</f>
        <v>0</v>
      </c>
      <c r="AJ98" s="34">
        <f>PXIL!S98</f>
        <v>0</v>
      </c>
      <c r="AK98" s="34">
        <f>RTM_IEX!M98</f>
        <v>0.02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0.01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0.45354002825000006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3.3214999999999995E-2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4.3224282486000031E-3</v>
      </c>
      <c r="AD99">
        <f t="shared" si="6"/>
        <v>0.48686260000140003</v>
      </c>
      <c r="AE99">
        <f t="shared" ref="AE99:AR99" si="8">SUM(AE3:AE98)/4000</f>
        <v>0</v>
      </c>
      <c r="AG99">
        <f t="shared" si="8"/>
        <v>0.48686260000140003</v>
      </c>
      <c r="AI99">
        <f t="shared" si="8"/>
        <v>0</v>
      </c>
      <c r="AJ99">
        <f t="shared" si="8"/>
        <v>0</v>
      </c>
      <c r="AK99">
        <f t="shared" si="8"/>
        <v>2.6474999999999984E-3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1.7825000000000009E-3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45169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265</v>
      </c>
      <c r="C3" s="16">
        <f>'[1]31'!C5</f>
        <v>0</v>
      </c>
      <c r="D3" s="16">
        <f>'[1]31'!D5</f>
        <v>50</v>
      </c>
      <c r="E3" s="16">
        <f>'[1]31'!E5</f>
        <v>0</v>
      </c>
      <c r="F3" s="15">
        <f>SUM(B3:E3)</f>
        <v>315</v>
      </c>
      <c r="G3" s="15">
        <f>'[1]31'!H5</f>
        <v>265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'[1]31'!B6</f>
        <v>265</v>
      </c>
      <c r="C4" s="16">
        <f>'[1]31'!C6</f>
        <v>0</v>
      </c>
      <c r="D4" s="16">
        <f>'[1]31'!D6</f>
        <v>50</v>
      </c>
      <c r="E4" s="16">
        <f>'[1]31'!E6</f>
        <v>0</v>
      </c>
      <c r="F4" s="15">
        <f>SUM(B4:E4)</f>
        <v>315</v>
      </c>
      <c r="G4" s="15">
        <f>'[1]31'!H6</f>
        <v>265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'[1]31'!B7</f>
        <v>265</v>
      </c>
      <c r="C5" s="16">
        <f>'[1]31'!C7</f>
        <v>0</v>
      </c>
      <c r="D5" s="16">
        <f>'[1]31'!D7</f>
        <v>50</v>
      </c>
      <c r="E5" s="16">
        <f>'[1]31'!E7</f>
        <v>0</v>
      </c>
      <c r="F5" s="15">
        <f t="shared" ref="F5:F68" si="6">SUM(B5:E5)</f>
        <v>315</v>
      </c>
      <c r="G5" s="15">
        <f>'[1]31'!H7</f>
        <v>265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'[1]31'!B8</f>
        <v>265</v>
      </c>
      <c r="C6" s="16">
        <f>'[1]31'!C8</f>
        <v>0</v>
      </c>
      <c r="D6" s="16">
        <f>'[1]31'!D8</f>
        <v>50</v>
      </c>
      <c r="E6" s="16">
        <f>'[1]31'!E8</f>
        <v>0</v>
      </c>
      <c r="F6" s="15">
        <f t="shared" si="6"/>
        <v>315</v>
      </c>
      <c r="G6" s="15">
        <f>'[1]31'!H8</f>
        <v>265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'[1]31'!B9</f>
        <v>265</v>
      </c>
      <c r="C7" s="16">
        <f>'[1]31'!C9</f>
        <v>0</v>
      </c>
      <c r="D7" s="16">
        <f>'[1]31'!D9</f>
        <v>50</v>
      </c>
      <c r="E7" s="16">
        <f>'[1]31'!E9</f>
        <v>0</v>
      </c>
      <c r="F7" s="15">
        <f t="shared" si="6"/>
        <v>315</v>
      </c>
      <c r="G7" s="15">
        <f>'[1]31'!H9</f>
        <v>265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'[1]31'!B10</f>
        <v>265</v>
      </c>
      <c r="C8" s="16">
        <f>'[1]31'!C10</f>
        <v>0</v>
      </c>
      <c r="D8" s="16">
        <f>'[1]31'!D10</f>
        <v>50</v>
      </c>
      <c r="E8" s="16">
        <f>'[1]31'!E10</f>
        <v>0</v>
      </c>
      <c r="F8" s="15">
        <f t="shared" si="6"/>
        <v>315</v>
      </c>
      <c r="G8" s="15">
        <f>'[1]31'!H10</f>
        <v>265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'[1]31'!B11</f>
        <v>265</v>
      </c>
      <c r="C9" s="16">
        <f>'[1]31'!C11</f>
        <v>0</v>
      </c>
      <c r="D9" s="16">
        <f>'[1]31'!D11</f>
        <v>50</v>
      </c>
      <c r="E9" s="16">
        <f>'[1]31'!E11</f>
        <v>0</v>
      </c>
      <c r="F9" s="15">
        <f t="shared" si="6"/>
        <v>315</v>
      </c>
      <c r="G9" s="15">
        <f>'[1]31'!H11</f>
        <v>265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'[1]31'!B12</f>
        <v>265</v>
      </c>
      <c r="C10" s="16">
        <f>'[1]31'!C12</f>
        <v>0</v>
      </c>
      <c r="D10" s="16">
        <f>'[1]31'!D12</f>
        <v>50</v>
      </c>
      <c r="E10" s="16">
        <f>'[1]31'!E12</f>
        <v>0</v>
      </c>
      <c r="F10" s="15">
        <f t="shared" si="6"/>
        <v>315</v>
      </c>
      <c r="G10" s="15">
        <f>'[1]31'!H12</f>
        <v>265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'[1]31'!B13</f>
        <v>265</v>
      </c>
      <c r="C11" s="16">
        <f>'[1]31'!C13</f>
        <v>0</v>
      </c>
      <c r="D11" s="16">
        <f>'[1]31'!D13</f>
        <v>50</v>
      </c>
      <c r="E11" s="16">
        <f>'[1]31'!E13</f>
        <v>0</v>
      </c>
      <c r="F11" s="15">
        <f t="shared" si="6"/>
        <v>315</v>
      </c>
      <c r="G11" s="15">
        <f>'[1]31'!H13</f>
        <v>265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'[1]31'!B14</f>
        <v>265</v>
      </c>
      <c r="C12" s="16">
        <f>'[1]31'!C14</f>
        <v>0</v>
      </c>
      <c r="D12" s="16">
        <f>'[1]31'!D14</f>
        <v>50</v>
      </c>
      <c r="E12" s="16">
        <f>'[1]31'!E14</f>
        <v>0</v>
      </c>
      <c r="F12" s="15">
        <f t="shared" si="6"/>
        <v>315</v>
      </c>
      <c r="G12" s="15">
        <f>'[1]31'!H14</f>
        <v>265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'[1]31'!B15</f>
        <v>265</v>
      </c>
      <c r="C13" s="16">
        <f>'[1]31'!C15</f>
        <v>0</v>
      </c>
      <c r="D13" s="16">
        <f>'[1]31'!D15</f>
        <v>50</v>
      </c>
      <c r="E13" s="16">
        <f>'[1]31'!E15</f>
        <v>0</v>
      </c>
      <c r="F13" s="15">
        <f t="shared" si="6"/>
        <v>315</v>
      </c>
      <c r="G13" s="15">
        <f>'[1]31'!H15</f>
        <v>265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'[1]31'!B16</f>
        <v>265</v>
      </c>
      <c r="C14" s="16">
        <f>'[1]31'!C16</f>
        <v>0</v>
      </c>
      <c r="D14" s="16">
        <f>'[1]31'!D16</f>
        <v>50</v>
      </c>
      <c r="E14" s="16">
        <f>'[1]31'!E16</f>
        <v>0</v>
      </c>
      <c r="F14" s="15">
        <f t="shared" si="6"/>
        <v>315</v>
      </c>
      <c r="G14" s="15">
        <f>'[1]31'!H16</f>
        <v>265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'[1]31'!B17</f>
        <v>265</v>
      </c>
      <c r="C15" s="16">
        <f>'[1]31'!C17</f>
        <v>0</v>
      </c>
      <c r="D15" s="16">
        <f>'[1]31'!D17</f>
        <v>50</v>
      </c>
      <c r="E15" s="16">
        <f>'[1]31'!E17</f>
        <v>0</v>
      </c>
      <c r="F15" s="15">
        <f t="shared" si="6"/>
        <v>315</v>
      </c>
      <c r="G15" s="15">
        <f>'[1]31'!H17</f>
        <v>265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'[1]31'!B18</f>
        <v>265</v>
      </c>
      <c r="C16" s="16">
        <f>'[1]31'!C18</f>
        <v>0</v>
      </c>
      <c r="D16" s="16">
        <f>'[1]31'!D18</f>
        <v>50</v>
      </c>
      <c r="E16" s="16">
        <f>'[1]31'!E18</f>
        <v>0</v>
      </c>
      <c r="F16" s="15">
        <f t="shared" si="6"/>
        <v>315</v>
      </c>
      <c r="G16" s="15">
        <f>'[1]31'!H18</f>
        <v>265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'[1]31'!B19</f>
        <v>265</v>
      </c>
      <c r="C17" s="16">
        <f>'[1]31'!C19</f>
        <v>0</v>
      </c>
      <c r="D17" s="16">
        <f>'[1]31'!D19</f>
        <v>50</v>
      </c>
      <c r="E17" s="16">
        <f>'[1]31'!E19</f>
        <v>0</v>
      </c>
      <c r="F17" s="15">
        <f t="shared" si="6"/>
        <v>315</v>
      </c>
      <c r="G17" s="15">
        <f>'[1]31'!H19</f>
        <v>265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'[1]31'!B20</f>
        <v>265</v>
      </c>
      <c r="C18" s="16">
        <f>'[1]31'!C20</f>
        <v>0</v>
      </c>
      <c r="D18" s="16">
        <f>'[1]31'!D20</f>
        <v>50</v>
      </c>
      <c r="E18" s="16">
        <f>'[1]31'!E20</f>
        <v>0</v>
      </c>
      <c r="F18" s="15">
        <f t="shared" si="6"/>
        <v>315</v>
      </c>
      <c r="G18" s="15">
        <f>'[1]31'!H20</f>
        <v>265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'[1]31'!B21</f>
        <v>265</v>
      </c>
      <c r="C19" s="16">
        <f>'[1]31'!C21</f>
        <v>0</v>
      </c>
      <c r="D19" s="16">
        <f>'[1]31'!D21</f>
        <v>50</v>
      </c>
      <c r="E19" s="16">
        <f>'[1]31'!E21</f>
        <v>0</v>
      </c>
      <c r="F19" s="15">
        <f t="shared" si="6"/>
        <v>315</v>
      </c>
      <c r="G19" s="15">
        <f>'[1]31'!H21</f>
        <v>265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'[1]31'!B22</f>
        <v>265</v>
      </c>
      <c r="C20" s="16">
        <f>'[1]31'!C22</f>
        <v>0</v>
      </c>
      <c r="D20" s="16">
        <f>'[1]31'!D22</f>
        <v>50</v>
      </c>
      <c r="E20" s="16">
        <f>'[1]31'!E22</f>
        <v>0</v>
      </c>
      <c r="F20" s="15">
        <f t="shared" si="6"/>
        <v>315</v>
      </c>
      <c r="G20" s="15">
        <f>'[1]31'!H22</f>
        <v>265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'[1]31'!B23</f>
        <v>265</v>
      </c>
      <c r="C21" s="16">
        <f>'[1]31'!C23</f>
        <v>0</v>
      </c>
      <c r="D21" s="16">
        <f>'[1]31'!D23</f>
        <v>50</v>
      </c>
      <c r="E21" s="16">
        <f>'[1]31'!E23</f>
        <v>0</v>
      </c>
      <c r="F21" s="15">
        <f t="shared" si="6"/>
        <v>315</v>
      </c>
      <c r="G21" s="15">
        <f>'[1]31'!H23</f>
        <v>265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'[1]31'!B24</f>
        <v>265</v>
      </c>
      <c r="C22" s="16">
        <f>'[1]31'!C24</f>
        <v>0</v>
      </c>
      <c r="D22" s="16">
        <f>'[1]31'!D24</f>
        <v>50</v>
      </c>
      <c r="E22" s="16">
        <f>'[1]31'!E24</f>
        <v>0</v>
      </c>
      <c r="F22" s="15">
        <f t="shared" si="6"/>
        <v>315</v>
      </c>
      <c r="G22" s="15">
        <f>'[1]31'!H24</f>
        <v>265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'[1]31'!B25</f>
        <v>265</v>
      </c>
      <c r="C23" s="16">
        <f>'[1]31'!C25</f>
        <v>0</v>
      </c>
      <c r="D23" s="16">
        <f>'[1]31'!D25</f>
        <v>50</v>
      </c>
      <c r="E23" s="16">
        <f>'[1]31'!E25</f>
        <v>0</v>
      </c>
      <c r="F23" s="15">
        <f t="shared" si="6"/>
        <v>315</v>
      </c>
      <c r="G23" s="15">
        <f>'[1]31'!H25</f>
        <v>265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'[1]31'!B26</f>
        <v>265</v>
      </c>
      <c r="C24" s="16">
        <f>'[1]31'!C26</f>
        <v>0</v>
      </c>
      <c r="D24" s="16">
        <f>'[1]31'!D26</f>
        <v>50</v>
      </c>
      <c r="E24" s="16">
        <f>'[1]31'!E26</f>
        <v>0</v>
      </c>
      <c r="F24" s="15">
        <f t="shared" si="6"/>
        <v>315</v>
      </c>
      <c r="G24" s="15">
        <f>'[1]31'!H26</f>
        <v>265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'[1]31'!B27</f>
        <v>265</v>
      </c>
      <c r="C25" s="16">
        <f>'[1]31'!C27</f>
        <v>0</v>
      </c>
      <c r="D25" s="16">
        <f>'[1]31'!D27</f>
        <v>50</v>
      </c>
      <c r="E25" s="16">
        <f>'[1]31'!E27</f>
        <v>0</v>
      </c>
      <c r="F25" s="15">
        <f t="shared" si="6"/>
        <v>315</v>
      </c>
      <c r="G25" s="15">
        <f>'[1]31'!H27</f>
        <v>265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'[1]31'!B28</f>
        <v>265</v>
      </c>
      <c r="C26" s="16">
        <f>'[1]31'!C28</f>
        <v>0</v>
      </c>
      <c r="D26" s="16">
        <f>'[1]31'!D28</f>
        <v>50</v>
      </c>
      <c r="E26" s="16">
        <f>'[1]31'!E28</f>
        <v>0</v>
      </c>
      <c r="F26" s="15">
        <f t="shared" si="6"/>
        <v>315</v>
      </c>
      <c r="G26" s="15">
        <f>'[1]31'!H28</f>
        <v>265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'[1]31'!B29</f>
        <v>265</v>
      </c>
      <c r="C27" s="16">
        <f>'[1]31'!C29</f>
        <v>0</v>
      </c>
      <c r="D27" s="16">
        <f>'[1]31'!D29</f>
        <v>50</v>
      </c>
      <c r="E27" s="16">
        <f>'[1]31'!E29</f>
        <v>0</v>
      </c>
      <c r="F27" s="15">
        <f t="shared" si="6"/>
        <v>315</v>
      </c>
      <c r="G27" s="15">
        <f>'[1]31'!H29</f>
        <v>265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'[1]31'!B30</f>
        <v>265</v>
      </c>
      <c r="C28" s="16">
        <f>'[1]31'!C30</f>
        <v>0</v>
      </c>
      <c r="D28" s="16">
        <f>'[1]31'!D30</f>
        <v>50</v>
      </c>
      <c r="E28" s="16">
        <f>'[1]31'!E30</f>
        <v>0</v>
      </c>
      <c r="F28" s="15">
        <f t="shared" si="6"/>
        <v>315</v>
      </c>
      <c r="G28" s="15">
        <f>'[1]31'!H30</f>
        <v>265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'[1]31'!B31</f>
        <v>265</v>
      </c>
      <c r="C29" s="16">
        <f>'[1]31'!C31</f>
        <v>0</v>
      </c>
      <c r="D29" s="16">
        <f>'[1]31'!D31</f>
        <v>50</v>
      </c>
      <c r="E29" s="16">
        <f>'[1]31'!E31</f>
        <v>0</v>
      </c>
      <c r="F29" s="15">
        <f t="shared" si="6"/>
        <v>315</v>
      </c>
      <c r="G29" s="15">
        <f>'[1]31'!H31</f>
        <v>265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'[1]31'!B32</f>
        <v>265</v>
      </c>
      <c r="C30" s="16">
        <f>'[1]31'!C32</f>
        <v>0</v>
      </c>
      <c r="D30" s="16">
        <f>'[1]31'!D32</f>
        <v>50</v>
      </c>
      <c r="E30" s="16">
        <f>'[1]31'!E32</f>
        <v>0</v>
      </c>
      <c r="F30" s="15">
        <f t="shared" si="6"/>
        <v>315</v>
      </c>
      <c r="G30" s="15">
        <f>'[1]31'!H32</f>
        <v>265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'[1]31'!B33</f>
        <v>265</v>
      </c>
      <c r="C31" s="16">
        <f>'[1]31'!C33</f>
        <v>0</v>
      </c>
      <c r="D31" s="16">
        <f>'[1]31'!D33</f>
        <v>50</v>
      </c>
      <c r="E31" s="16">
        <f>'[1]31'!E33</f>
        <v>0</v>
      </c>
      <c r="F31" s="15">
        <f t="shared" si="6"/>
        <v>315</v>
      </c>
      <c r="G31" s="15">
        <f>'[1]31'!H33</f>
        <v>265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'[1]31'!B34</f>
        <v>265</v>
      </c>
      <c r="C32" s="16">
        <f>'[1]31'!C34</f>
        <v>0</v>
      </c>
      <c r="D32" s="16">
        <f>'[1]31'!D34</f>
        <v>50</v>
      </c>
      <c r="E32" s="16">
        <f>'[1]31'!E34</f>
        <v>0</v>
      </c>
      <c r="F32" s="15">
        <f t="shared" si="6"/>
        <v>315</v>
      </c>
      <c r="G32" s="15">
        <f>'[1]31'!H34</f>
        <v>265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'[1]31'!B35</f>
        <v>265</v>
      </c>
      <c r="C33" s="16">
        <f>'[1]31'!C35</f>
        <v>0</v>
      </c>
      <c r="D33" s="16">
        <f>'[1]31'!D35</f>
        <v>50</v>
      </c>
      <c r="E33" s="16">
        <f>'[1]31'!E35</f>
        <v>0</v>
      </c>
      <c r="F33" s="15">
        <f t="shared" si="6"/>
        <v>315</v>
      </c>
      <c r="G33" s="15">
        <f>'[1]31'!H35</f>
        <v>265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'[1]31'!B36</f>
        <v>265</v>
      </c>
      <c r="C34" s="16">
        <f>'[1]31'!C36</f>
        <v>0</v>
      </c>
      <c r="D34" s="16">
        <f>'[1]31'!D36</f>
        <v>50</v>
      </c>
      <c r="E34" s="16">
        <f>'[1]31'!E36</f>
        <v>0</v>
      </c>
      <c r="F34" s="15">
        <f t="shared" si="6"/>
        <v>315</v>
      </c>
      <c r="G34" s="15">
        <f>'[1]31'!H36</f>
        <v>265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'[1]31'!B37</f>
        <v>265</v>
      </c>
      <c r="C35" s="16">
        <f>'[1]31'!C37</f>
        <v>0</v>
      </c>
      <c r="D35" s="16">
        <f>'[1]31'!D37</f>
        <v>50</v>
      </c>
      <c r="E35" s="16">
        <f>'[1]31'!E37</f>
        <v>0</v>
      </c>
      <c r="F35" s="15">
        <f t="shared" si="6"/>
        <v>315</v>
      </c>
      <c r="G35" s="15">
        <f>'[1]31'!H37</f>
        <v>265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'[1]31'!B38</f>
        <v>265</v>
      </c>
      <c r="C36" s="16">
        <f>'[1]31'!C38</f>
        <v>0</v>
      </c>
      <c r="D36" s="16">
        <f>'[1]31'!D38</f>
        <v>50</v>
      </c>
      <c r="E36" s="16">
        <f>'[1]31'!E38</f>
        <v>0</v>
      </c>
      <c r="F36" s="15">
        <f t="shared" si="6"/>
        <v>315</v>
      </c>
      <c r="G36" s="15">
        <f>'[1]31'!H38</f>
        <v>265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'[1]31'!B39</f>
        <v>265</v>
      </c>
      <c r="C37" s="16">
        <f>'[1]31'!C39</f>
        <v>0</v>
      </c>
      <c r="D37" s="16">
        <f>'[1]31'!D39</f>
        <v>50</v>
      </c>
      <c r="E37" s="16">
        <f>'[1]31'!E39</f>
        <v>0</v>
      </c>
      <c r="F37" s="15">
        <f t="shared" si="6"/>
        <v>315</v>
      </c>
      <c r="G37" s="15">
        <f>'[1]31'!H39</f>
        <v>265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'[1]31'!B40</f>
        <v>265</v>
      </c>
      <c r="C38" s="16">
        <f>'[1]31'!C40</f>
        <v>0</v>
      </c>
      <c r="D38" s="16">
        <f>'[1]31'!D40</f>
        <v>50</v>
      </c>
      <c r="E38" s="16">
        <f>'[1]31'!E40</f>
        <v>0</v>
      </c>
      <c r="F38" s="15">
        <f t="shared" si="6"/>
        <v>315</v>
      </c>
      <c r="G38" s="15">
        <f>'[1]31'!H40</f>
        <v>265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'[1]31'!B41</f>
        <v>265</v>
      </c>
      <c r="C39" s="16">
        <f>'[1]31'!C41</f>
        <v>0</v>
      </c>
      <c r="D39" s="16">
        <f>'[1]31'!D41</f>
        <v>50</v>
      </c>
      <c r="E39" s="16">
        <f>'[1]31'!E41</f>
        <v>0</v>
      </c>
      <c r="F39" s="15">
        <f t="shared" si="6"/>
        <v>315</v>
      </c>
      <c r="G39" s="15">
        <f>'[1]31'!H41</f>
        <v>265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'[1]31'!B42</f>
        <v>265</v>
      </c>
      <c r="C40" s="16">
        <f>'[1]31'!C42</f>
        <v>0</v>
      </c>
      <c r="D40" s="16">
        <f>'[1]31'!D42</f>
        <v>50</v>
      </c>
      <c r="E40" s="16">
        <f>'[1]31'!E42</f>
        <v>0</v>
      </c>
      <c r="F40" s="15">
        <f t="shared" si="6"/>
        <v>315</v>
      </c>
      <c r="G40" s="15">
        <f>'[1]31'!H42</f>
        <v>265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'[1]31'!B43</f>
        <v>265</v>
      </c>
      <c r="C41" s="16">
        <f>'[1]31'!C43</f>
        <v>0</v>
      </c>
      <c r="D41" s="16">
        <f>'[1]31'!D43</f>
        <v>50</v>
      </c>
      <c r="E41" s="16">
        <f>'[1]31'!E43</f>
        <v>0</v>
      </c>
      <c r="F41" s="15">
        <f t="shared" si="6"/>
        <v>315</v>
      </c>
      <c r="G41" s="15">
        <f>'[1]31'!H43</f>
        <v>265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'[1]31'!B44</f>
        <v>265</v>
      </c>
      <c r="C42" s="16">
        <f>'[1]31'!C44</f>
        <v>0</v>
      </c>
      <c r="D42" s="16">
        <f>'[1]31'!D44</f>
        <v>50</v>
      </c>
      <c r="E42" s="16">
        <f>'[1]31'!E44</f>
        <v>0</v>
      </c>
      <c r="F42" s="15">
        <f t="shared" si="6"/>
        <v>315</v>
      </c>
      <c r="G42" s="15">
        <f>'[1]31'!H44</f>
        <v>265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'[1]31'!B45</f>
        <v>265</v>
      </c>
      <c r="C43" s="16">
        <f>'[1]31'!C45</f>
        <v>0</v>
      </c>
      <c r="D43" s="16">
        <f>'[1]31'!D45</f>
        <v>50</v>
      </c>
      <c r="E43" s="16">
        <f>'[1]31'!E45</f>
        <v>0</v>
      </c>
      <c r="F43" s="15">
        <f t="shared" si="6"/>
        <v>315</v>
      </c>
      <c r="G43" s="15">
        <f>'[1]31'!H45</f>
        <v>265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'[1]31'!B46</f>
        <v>265</v>
      </c>
      <c r="C44" s="16">
        <f>'[1]31'!C46</f>
        <v>0</v>
      </c>
      <c r="D44" s="16">
        <f>'[1]31'!D46</f>
        <v>50</v>
      </c>
      <c r="E44" s="16">
        <f>'[1]31'!E46</f>
        <v>0</v>
      </c>
      <c r="F44" s="15">
        <f t="shared" si="6"/>
        <v>315</v>
      </c>
      <c r="G44" s="15">
        <f>'[1]31'!H46</f>
        <v>265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'[1]31'!B47</f>
        <v>265</v>
      </c>
      <c r="C45" s="16">
        <f>'[1]31'!C47</f>
        <v>0</v>
      </c>
      <c r="D45" s="16">
        <f>'[1]31'!D47</f>
        <v>50</v>
      </c>
      <c r="E45" s="16">
        <f>'[1]31'!E47</f>
        <v>0</v>
      </c>
      <c r="F45" s="15">
        <f t="shared" si="6"/>
        <v>315</v>
      </c>
      <c r="G45" s="15">
        <f>'[1]31'!H47</f>
        <v>265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'[1]31'!B48</f>
        <v>265</v>
      </c>
      <c r="C46" s="16">
        <f>'[1]31'!C48</f>
        <v>0</v>
      </c>
      <c r="D46" s="16">
        <f>'[1]31'!D48</f>
        <v>50</v>
      </c>
      <c r="E46" s="16">
        <f>'[1]31'!E48</f>
        <v>0</v>
      </c>
      <c r="F46" s="15">
        <f t="shared" si="6"/>
        <v>315</v>
      </c>
      <c r="G46" s="15">
        <f>'[1]31'!H48</f>
        <v>265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'[1]31'!B49</f>
        <v>265</v>
      </c>
      <c r="C47" s="16">
        <f>'[1]31'!C49</f>
        <v>0</v>
      </c>
      <c r="D47" s="16">
        <f>'[1]31'!D49</f>
        <v>50</v>
      </c>
      <c r="E47" s="16">
        <f>'[1]31'!E49</f>
        <v>0</v>
      </c>
      <c r="F47" s="15">
        <f t="shared" si="6"/>
        <v>315</v>
      </c>
      <c r="G47" s="15">
        <f>'[1]31'!H49</f>
        <v>265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'[1]31'!B50</f>
        <v>265</v>
      </c>
      <c r="C48" s="16">
        <f>'[1]31'!C50</f>
        <v>0</v>
      </c>
      <c r="D48" s="16">
        <f>'[1]31'!D50</f>
        <v>50</v>
      </c>
      <c r="E48" s="16">
        <f>'[1]31'!E50</f>
        <v>0</v>
      </c>
      <c r="F48" s="15">
        <f t="shared" si="6"/>
        <v>315</v>
      </c>
      <c r="G48" s="15">
        <f>'[1]31'!H50</f>
        <v>265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'[1]31'!B51</f>
        <v>265</v>
      </c>
      <c r="C49" s="16">
        <f>'[1]31'!C51</f>
        <v>0</v>
      </c>
      <c r="D49" s="16">
        <f>'[1]31'!D51</f>
        <v>50</v>
      </c>
      <c r="E49" s="16">
        <f>'[1]31'!E51</f>
        <v>0</v>
      </c>
      <c r="F49" s="15">
        <f t="shared" si="6"/>
        <v>315</v>
      </c>
      <c r="G49" s="15">
        <f>'[1]31'!H51</f>
        <v>265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'[1]31'!B52</f>
        <v>265</v>
      </c>
      <c r="C50" s="16">
        <f>'[1]31'!C52</f>
        <v>0</v>
      </c>
      <c r="D50" s="16">
        <f>'[1]31'!D52</f>
        <v>50</v>
      </c>
      <c r="E50" s="16">
        <f>'[1]31'!E52</f>
        <v>0</v>
      </c>
      <c r="F50" s="15">
        <f t="shared" si="6"/>
        <v>315</v>
      </c>
      <c r="G50" s="15">
        <f>'[1]31'!H52</f>
        <v>265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'[1]31'!B53</f>
        <v>265</v>
      </c>
      <c r="C51" s="16">
        <f>'[1]31'!C53</f>
        <v>0</v>
      </c>
      <c r="D51" s="16">
        <f>'[1]31'!D53</f>
        <v>50</v>
      </c>
      <c r="E51" s="16">
        <f>'[1]31'!E53</f>
        <v>0</v>
      </c>
      <c r="F51" s="15">
        <f t="shared" si="6"/>
        <v>315</v>
      </c>
      <c r="G51" s="15">
        <f>'[1]31'!H53</f>
        <v>265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'[1]31'!B54</f>
        <v>265</v>
      </c>
      <c r="C52" s="16">
        <f>'[1]31'!C54</f>
        <v>0</v>
      </c>
      <c r="D52" s="16">
        <f>'[1]31'!D54</f>
        <v>50</v>
      </c>
      <c r="E52" s="16">
        <f>'[1]31'!E54</f>
        <v>0</v>
      </c>
      <c r="F52" s="15">
        <f t="shared" si="6"/>
        <v>315</v>
      </c>
      <c r="G52" s="15">
        <f>'[1]31'!H54</f>
        <v>265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'[1]31'!B55</f>
        <v>265</v>
      </c>
      <c r="C53" s="16">
        <f>'[1]31'!C55</f>
        <v>0</v>
      </c>
      <c r="D53" s="16">
        <f>'[1]31'!D55</f>
        <v>50</v>
      </c>
      <c r="E53" s="16">
        <f>'[1]31'!E55</f>
        <v>0</v>
      </c>
      <c r="F53" s="15">
        <f t="shared" si="6"/>
        <v>315</v>
      </c>
      <c r="G53" s="15">
        <f>'[1]31'!H55</f>
        <v>265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'[1]31'!B56</f>
        <v>265</v>
      </c>
      <c r="C54" s="16">
        <f>'[1]31'!C56</f>
        <v>0</v>
      </c>
      <c r="D54" s="16">
        <f>'[1]31'!D56</f>
        <v>50</v>
      </c>
      <c r="E54" s="16">
        <f>'[1]31'!E56</f>
        <v>0</v>
      </c>
      <c r="F54" s="15">
        <f t="shared" si="6"/>
        <v>315</v>
      </c>
      <c r="G54" s="15">
        <f>'[1]31'!H56</f>
        <v>265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'[1]31'!B57</f>
        <v>265</v>
      </c>
      <c r="C55" s="16">
        <f>'[1]31'!C57</f>
        <v>0</v>
      </c>
      <c r="D55" s="16">
        <f>'[1]31'!D57</f>
        <v>50</v>
      </c>
      <c r="E55" s="16">
        <f>'[1]31'!E57</f>
        <v>0</v>
      </c>
      <c r="F55" s="15">
        <f t="shared" si="6"/>
        <v>315</v>
      </c>
      <c r="G55" s="15">
        <f>'[1]31'!H57</f>
        <v>265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'[1]31'!B58</f>
        <v>265</v>
      </c>
      <c r="C56" s="16">
        <f>'[1]31'!C58</f>
        <v>0</v>
      </c>
      <c r="D56" s="16">
        <f>'[1]31'!D58</f>
        <v>50</v>
      </c>
      <c r="E56" s="16">
        <f>'[1]31'!E58</f>
        <v>0</v>
      </c>
      <c r="F56" s="15">
        <f t="shared" si="6"/>
        <v>315</v>
      </c>
      <c r="G56" s="15">
        <f>'[1]31'!H58</f>
        <v>265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'[1]31'!B59</f>
        <v>265</v>
      </c>
      <c r="C57" s="16">
        <f>'[1]31'!C59</f>
        <v>0</v>
      </c>
      <c r="D57" s="16">
        <f>'[1]31'!D59</f>
        <v>50</v>
      </c>
      <c r="E57" s="16">
        <f>'[1]31'!E59</f>
        <v>0</v>
      </c>
      <c r="F57" s="15">
        <f t="shared" si="6"/>
        <v>315</v>
      </c>
      <c r="G57" s="15">
        <f>'[1]31'!H59</f>
        <v>265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'[1]31'!B60</f>
        <v>265</v>
      </c>
      <c r="C58" s="16">
        <f>'[1]31'!C60</f>
        <v>0</v>
      </c>
      <c r="D58" s="16">
        <f>'[1]31'!D60</f>
        <v>50</v>
      </c>
      <c r="E58" s="16">
        <f>'[1]31'!E60</f>
        <v>0</v>
      </c>
      <c r="F58" s="15">
        <f t="shared" si="6"/>
        <v>315</v>
      </c>
      <c r="G58" s="15">
        <f>'[1]31'!H60</f>
        <v>265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'[1]31'!B61</f>
        <v>265</v>
      </c>
      <c r="C59" s="16">
        <f>'[1]31'!C61</f>
        <v>0</v>
      </c>
      <c r="D59" s="16">
        <f>'[1]31'!D61</f>
        <v>50</v>
      </c>
      <c r="E59" s="16">
        <f>'[1]31'!E61</f>
        <v>0</v>
      </c>
      <c r="F59" s="15">
        <f t="shared" si="6"/>
        <v>315</v>
      </c>
      <c r="G59" s="15">
        <f>'[1]31'!H61</f>
        <v>265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'[1]31'!B62</f>
        <v>265</v>
      </c>
      <c r="C60" s="16">
        <f>'[1]31'!C62</f>
        <v>0</v>
      </c>
      <c r="D60" s="16">
        <f>'[1]31'!D62</f>
        <v>50</v>
      </c>
      <c r="E60" s="16">
        <f>'[1]31'!E62</f>
        <v>0</v>
      </c>
      <c r="F60" s="15">
        <f t="shared" si="6"/>
        <v>315</v>
      </c>
      <c r="G60" s="15">
        <f>'[1]31'!H62</f>
        <v>265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'[1]31'!B63</f>
        <v>265</v>
      </c>
      <c r="C61" s="16">
        <f>'[1]31'!C63</f>
        <v>0</v>
      </c>
      <c r="D61" s="16">
        <f>'[1]31'!D63</f>
        <v>50</v>
      </c>
      <c r="E61" s="16">
        <f>'[1]31'!E63</f>
        <v>0</v>
      </c>
      <c r="F61" s="15">
        <f t="shared" si="6"/>
        <v>315</v>
      </c>
      <c r="G61" s="15">
        <f>'[1]31'!H63</f>
        <v>265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'[1]31'!B64</f>
        <v>265</v>
      </c>
      <c r="C62" s="16">
        <f>'[1]31'!C64</f>
        <v>0</v>
      </c>
      <c r="D62" s="16">
        <f>'[1]31'!D64</f>
        <v>50</v>
      </c>
      <c r="E62" s="16">
        <f>'[1]31'!E64</f>
        <v>0</v>
      </c>
      <c r="F62" s="15">
        <f t="shared" si="6"/>
        <v>315</v>
      </c>
      <c r="G62" s="15">
        <f>'[1]31'!H64</f>
        <v>265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'[1]31'!B65</f>
        <v>265</v>
      </c>
      <c r="C63" s="16">
        <f>'[1]31'!C65</f>
        <v>0</v>
      </c>
      <c r="D63" s="16">
        <f>'[1]31'!D65</f>
        <v>50</v>
      </c>
      <c r="E63" s="16">
        <f>'[1]31'!E65</f>
        <v>0</v>
      </c>
      <c r="F63" s="15">
        <f t="shared" si="6"/>
        <v>315</v>
      </c>
      <c r="G63" s="15">
        <f>'[1]31'!H65</f>
        <v>265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'[1]31'!B66</f>
        <v>265</v>
      </c>
      <c r="C64" s="16">
        <f>'[1]31'!C66</f>
        <v>0</v>
      </c>
      <c r="D64" s="16">
        <f>'[1]31'!D66</f>
        <v>50</v>
      </c>
      <c r="E64" s="16">
        <f>'[1]31'!E66</f>
        <v>0</v>
      </c>
      <c r="F64" s="15">
        <f t="shared" si="6"/>
        <v>315</v>
      </c>
      <c r="G64" s="15">
        <f>'[1]31'!H66</f>
        <v>265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'[1]31'!B67</f>
        <v>265</v>
      </c>
      <c r="C65" s="16">
        <f>'[1]31'!C67</f>
        <v>0</v>
      </c>
      <c r="D65" s="16">
        <f>'[1]31'!D67</f>
        <v>50</v>
      </c>
      <c r="E65" s="16">
        <f>'[1]31'!E67</f>
        <v>0</v>
      </c>
      <c r="F65" s="15">
        <f t="shared" si="6"/>
        <v>315</v>
      </c>
      <c r="G65" s="15">
        <f>'[1]31'!H67</f>
        <v>265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'[1]31'!B68</f>
        <v>265</v>
      </c>
      <c r="C66" s="16">
        <f>'[1]31'!C68</f>
        <v>0</v>
      </c>
      <c r="D66" s="16">
        <f>'[1]31'!D68</f>
        <v>50</v>
      </c>
      <c r="E66" s="16">
        <f>'[1]31'!E68</f>
        <v>0</v>
      </c>
      <c r="F66" s="15">
        <f t="shared" si="6"/>
        <v>315</v>
      </c>
      <c r="G66" s="15">
        <f>'[1]31'!H68</f>
        <v>265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'[1]31'!B69</f>
        <v>265</v>
      </c>
      <c r="C67" s="16">
        <f>'[1]31'!C69</f>
        <v>0</v>
      </c>
      <c r="D67" s="16">
        <f>'[1]31'!D69</f>
        <v>50</v>
      </c>
      <c r="E67" s="16">
        <f>'[1]31'!E69</f>
        <v>0</v>
      </c>
      <c r="F67" s="15">
        <f t="shared" si="6"/>
        <v>315</v>
      </c>
      <c r="G67" s="15">
        <f>'[1]31'!H69</f>
        <v>265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'[1]31'!B70</f>
        <v>265</v>
      </c>
      <c r="C68" s="16">
        <f>'[1]31'!C70</f>
        <v>0</v>
      </c>
      <c r="D68" s="16">
        <f>'[1]31'!D70</f>
        <v>50</v>
      </c>
      <c r="E68" s="16">
        <f>'[1]31'!E70</f>
        <v>0</v>
      </c>
      <c r="F68" s="15">
        <f t="shared" si="6"/>
        <v>315</v>
      </c>
      <c r="G68" s="15">
        <f>'[1]31'!H70</f>
        <v>265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'[1]31'!B71</f>
        <v>265</v>
      </c>
      <c r="C69" s="16">
        <f>'[1]31'!C71</f>
        <v>0</v>
      </c>
      <c r="D69" s="16">
        <f>'[1]31'!D71</f>
        <v>50</v>
      </c>
      <c r="E69" s="16">
        <f>'[1]31'!E71</f>
        <v>0</v>
      </c>
      <c r="F69" s="15">
        <f t="shared" ref="F69:F98" si="17">SUM(B69:E69)</f>
        <v>315</v>
      </c>
      <c r="G69" s="15">
        <f>'[1]31'!H71</f>
        <v>265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'[1]31'!B72</f>
        <v>265</v>
      </c>
      <c r="C70" s="16">
        <f>'[1]31'!C72</f>
        <v>0</v>
      </c>
      <c r="D70" s="16">
        <f>'[1]31'!D72</f>
        <v>50</v>
      </c>
      <c r="E70" s="16">
        <f>'[1]31'!E72</f>
        <v>0</v>
      </c>
      <c r="F70" s="15">
        <f t="shared" si="17"/>
        <v>315</v>
      </c>
      <c r="G70" s="15">
        <f>'[1]31'!H72</f>
        <v>265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'[1]31'!B73</f>
        <v>265</v>
      </c>
      <c r="C71" s="16">
        <f>'[1]31'!C73</f>
        <v>0</v>
      </c>
      <c r="D71" s="16">
        <f>'[1]31'!D73</f>
        <v>50</v>
      </c>
      <c r="E71" s="16">
        <f>'[1]31'!E73</f>
        <v>0</v>
      </c>
      <c r="F71" s="15">
        <f t="shared" si="17"/>
        <v>315</v>
      </c>
      <c r="G71" s="15">
        <f>'[1]31'!H73</f>
        <v>265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'[1]31'!B74</f>
        <v>265</v>
      </c>
      <c r="C72" s="16">
        <f>'[1]31'!C74</f>
        <v>0</v>
      </c>
      <c r="D72" s="16">
        <f>'[1]31'!D74</f>
        <v>50</v>
      </c>
      <c r="E72" s="16">
        <f>'[1]31'!E74</f>
        <v>0</v>
      </c>
      <c r="F72" s="15">
        <f t="shared" si="17"/>
        <v>315</v>
      </c>
      <c r="G72" s="15">
        <f>'[1]31'!H74</f>
        <v>265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'[1]31'!B75</f>
        <v>265</v>
      </c>
      <c r="C73" s="16">
        <f>'[1]31'!C75</f>
        <v>0</v>
      </c>
      <c r="D73" s="16">
        <f>'[1]31'!D75</f>
        <v>50</v>
      </c>
      <c r="E73" s="16">
        <f>'[1]31'!E75</f>
        <v>0</v>
      </c>
      <c r="F73" s="15">
        <f t="shared" si="17"/>
        <v>315</v>
      </c>
      <c r="G73" s="15">
        <f>'[1]31'!H75</f>
        <v>265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'[1]31'!B76</f>
        <v>265</v>
      </c>
      <c r="C74" s="16">
        <f>'[1]31'!C76</f>
        <v>0</v>
      </c>
      <c r="D74" s="16">
        <f>'[1]31'!D76</f>
        <v>50</v>
      </c>
      <c r="E74" s="16">
        <f>'[1]31'!E76</f>
        <v>0</v>
      </c>
      <c r="F74" s="15">
        <f t="shared" si="17"/>
        <v>315</v>
      </c>
      <c r="G74" s="15">
        <f>'[1]31'!H76</f>
        <v>265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'[1]31'!B77</f>
        <v>265</v>
      </c>
      <c r="C75" s="16">
        <f>'[1]31'!C77</f>
        <v>0</v>
      </c>
      <c r="D75" s="16">
        <f>'[1]31'!D77</f>
        <v>50</v>
      </c>
      <c r="E75" s="16">
        <f>'[1]31'!E77</f>
        <v>0</v>
      </c>
      <c r="F75" s="15">
        <f t="shared" si="17"/>
        <v>315</v>
      </c>
      <c r="G75" s="15">
        <f>'[1]31'!H77</f>
        <v>265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'[1]31'!B78</f>
        <v>265</v>
      </c>
      <c r="C76" s="16">
        <f>'[1]31'!C78</f>
        <v>0</v>
      </c>
      <c r="D76" s="16">
        <f>'[1]31'!D78</f>
        <v>50</v>
      </c>
      <c r="E76" s="16">
        <f>'[1]31'!E78</f>
        <v>0</v>
      </c>
      <c r="F76" s="15">
        <f t="shared" si="17"/>
        <v>315</v>
      </c>
      <c r="G76" s="15">
        <f>'[1]31'!H78</f>
        <v>265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'[1]31'!B79</f>
        <v>265</v>
      </c>
      <c r="C77" s="16">
        <f>'[1]31'!C79</f>
        <v>0</v>
      </c>
      <c r="D77" s="16">
        <f>'[1]31'!D79</f>
        <v>50</v>
      </c>
      <c r="E77" s="16">
        <f>'[1]31'!E79</f>
        <v>0</v>
      </c>
      <c r="F77" s="15">
        <f t="shared" si="17"/>
        <v>315</v>
      </c>
      <c r="G77" s="15">
        <f>'[1]31'!H79</f>
        <v>265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'[1]31'!B80</f>
        <v>265</v>
      </c>
      <c r="C78" s="16">
        <f>'[1]31'!C80</f>
        <v>0</v>
      </c>
      <c r="D78" s="16">
        <f>'[1]31'!D80</f>
        <v>50</v>
      </c>
      <c r="E78" s="16">
        <f>'[1]31'!E80</f>
        <v>0</v>
      </c>
      <c r="F78" s="15">
        <f t="shared" si="17"/>
        <v>315</v>
      </c>
      <c r="G78" s="15">
        <f>'[1]31'!H80</f>
        <v>265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'[1]31'!B81</f>
        <v>265</v>
      </c>
      <c r="C79" s="16">
        <f>'[1]31'!C81</f>
        <v>0</v>
      </c>
      <c r="D79" s="16">
        <f>'[1]31'!D81</f>
        <v>50</v>
      </c>
      <c r="E79" s="16">
        <f>'[1]31'!E81</f>
        <v>0</v>
      </c>
      <c r="F79" s="15">
        <f t="shared" si="17"/>
        <v>315</v>
      </c>
      <c r="G79" s="15">
        <f>'[1]31'!H81</f>
        <v>265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'[1]31'!B82</f>
        <v>265</v>
      </c>
      <c r="C80" s="16">
        <f>'[1]31'!C82</f>
        <v>0</v>
      </c>
      <c r="D80" s="16">
        <f>'[1]31'!D82</f>
        <v>50</v>
      </c>
      <c r="E80" s="16">
        <f>'[1]31'!E82</f>
        <v>0</v>
      </c>
      <c r="F80" s="15">
        <f t="shared" si="17"/>
        <v>315</v>
      </c>
      <c r="G80" s="15">
        <f>'[1]31'!H82</f>
        <v>265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'[1]31'!B83</f>
        <v>265</v>
      </c>
      <c r="C81" s="16">
        <f>'[1]31'!C83</f>
        <v>0</v>
      </c>
      <c r="D81" s="16">
        <f>'[1]31'!D83</f>
        <v>50</v>
      </c>
      <c r="E81" s="16">
        <f>'[1]31'!E83</f>
        <v>0</v>
      </c>
      <c r="F81" s="15">
        <f t="shared" si="17"/>
        <v>315</v>
      </c>
      <c r="G81" s="15">
        <f>'[1]31'!H83</f>
        <v>265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'[1]31'!B84</f>
        <v>265</v>
      </c>
      <c r="C82" s="16">
        <f>'[1]31'!C84</f>
        <v>0</v>
      </c>
      <c r="D82" s="16">
        <f>'[1]31'!D84</f>
        <v>50</v>
      </c>
      <c r="E82" s="16">
        <f>'[1]31'!E84</f>
        <v>0</v>
      </c>
      <c r="F82" s="15">
        <f t="shared" si="17"/>
        <v>315</v>
      </c>
      <c r="G82" s="15">
        <f>'[1]31'!H84</f>
        <v>265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'[1]31'!B85</f>
        <v>265</v>
      </c>
      <c r="C83" s="16">
        <f>'[1]31'!C85</f>
        <v>0</v>
      </c>
      <c r="D83" s="16">
        <f>'[1]31'!D85</f>
        <v>50</v>
      </c>
      <c r="E83" s="16">
        <f>'[1]31'!E85</f>
        <v>0</v>
      </c>
      <c r="F83" s="15">
        <f t="shared" si="17"/>
        <v>315</v>
      </c>
      <c r="G83" s="15">
        <f>'[1]31'!H85</f>
        <v>265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'[1]31'!B86</f>
        <v>265</v>
      </c>
      <c r="C84" s="16">
        <f>'[1]31'!C86</f>
        <v>0</v>
      </c>
      <c r="D84" s="16">
        <f>'[1]31'!D86</f>
        <v>50</v>
      </c>
      <c r="E84" s="16">
        <f>'[1]31'!E86</f>
        <v>0</v>
      </c>
      <c r="F84" s="15">
        <f t="shared" si="17"/>
        <v>315</v>
      </c>
      <c r="G84" s="15">
        <f>'[1]31'!H86</f>
        <v>265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'[1]31'!B87</f>
        <v>265</v>
      </c>
      <c r="C85" s="16">
        <f>'[1]31'!C87</f>
        <v>0</v>
      </c>
      <c r="D85" s="16">
        <f>'[1]31'!D87</f>
        <v>50</v>
      </c>
      <c r="E85" s="16">
        <f>'[1]31'!E87</f>
        <v>0</v>
      </c>
      <c r="F85" s="15">
        <f t="shared" si="17"/>
        <v>315</v>
      </c>
      <c r="G85" s="15">
        <f>'[1]31'!H87</f>
        <v>265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'[1]31'!B88</f>
        <v>265</v>
      </c>
      <c r="C86" s="16">
        <f>'[1]31'!C88</f>
        <v>0</v>
      </c>
      <c r="D86" s="16">
        <f>'[1]31'!D88</f>
        <v>50</v>
      </c>
      <c r="E86" s="16">
        <f>'[1]31'!E88</f>
        <v>0</v>
      </c>
      <c r="F86" s="15">
        <f t="shared" si="17"/>
        <v>315</v>
      </c>
      <c r="G86" s="15">
        <f>'[1]31'!H88</f>
        <v>265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'[1]31'!B89</f>
        <v>265</v>
      </c>
      <c r="C87" s="16">
        <f>'[1]31'!C89</f>
        <v>0</v>
      </c>
      <c r="D87" s="16">
        <f>'[1]31'!D89</f>
        <v>50</v>
      </c>
      <c r="E87" s="16">
        <f>'[1]31'!E89</f>
        <v>0</v>
      </c>
      <c r="F87" s="15">
        <f t="shared" si="17"/>
        <v>315</v>
      </c>
      <c r="G87" s="15">
        <f>'[1]31'!H89</f>
        <v>265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'[1]31'!B90</f>
        <v>265</v>
      </c>
      <c r="C88" s="16">
        <f>'[1]31'!C90</f>
        <v>0</v>
      </c>
      <c r="D88" s="16">
        <f>'[1]31'!D90</f>
        <v>50</v>
      </c>
      <c r="E88" s="16">
        <f>'[1]31'!E90</f>
        <v>0</v>
      </c>
      <c r="F88" s="15">
        <f t="shared" si="17"/>
        <v>315</v>
      </c>
      <c r="G88" s="15">
        <f>'[1]31'!H90</f>
        <v>265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'[1]31'!B91</f>
        <v>265</v>
      </c>
      <c r="C89" s="16">
        <f>'[1]31'!C91</f>
        <v>0</v>
      </c>
      <c r="D89" s="16">
        <f>'[1]31'!D91</f>
        <v>50</v>
      </c>
      <c r="E89" s="16">
        <f>'[1]31'!E91</f>
        <v>0</v>
      </c>
      <c r="F89" s="15">
        <f t="shared" si="17"/>
        <v>315</v>
      </c>
      <c r="G89" s="15">
        <f>'[1]31'!H91</f>
        <v>265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'[1]31'!B92</f>
        <v>265</v>
      </c>
      <c r="C90" s="16">
        <f>'[1]31'!C92</f>
        <v>0</v>
      </c>
      <c r="D90" s="16">
        <f>'[1]31'!D92</f>
        <v>50</v>
      </c>
      <c r="E90" s="16">
        <f>'[1]31'!E92</f>
        <v>0</v>
      </c>
      <c r="F90" s="15">
        <f t="shared" si="17"/>
        <v>315</v>
      </c>
      <c r="G90" s="15">
        <f>'[1]31'!H92</f>
        <v>265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'[1]31'!B93</f>
        <v>265</v>
      </c>
      <c r="C91" s="16">
        <f>'[1]31'!C93</f>
        <v>0</v>
      </c>
      <c r="D91" s="16">
        <f>'[1]31'!D93</f>
        <v>50</v>
      </c>
      <c r="E91" s="16">
        <f>'[1]31'!E93</f>
        <v>0</v>
      </c>
      <c r="F91" s="15">
        <f t="shared" si="17"/>
        <v>315</v>
      </c>
      <c r="G91" s="15">
        <f>'[1]31'!H93</f>
        <v>265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'[1]31'!B94</f>
        <v>265</v>
      </c>
      <c r="C92" s="16">
        <f>'[1]31'!C94</f>
        <v>0</v>
      </c>
      <c r="D92" s="16">
        <f>'[1]31'!D94</f>
        <v>50</v>
      </c>
      <c r="E92" s="16">
        <f>'[1]31'!E94</f>
        <v>0</v>
      </c>
      <c r="F92" s="15">
        <f t="shared" si="17"/>
        <v>315</v>
      </c>
      <c r="G92" s="15">
        <f>'[1]31'!H94</f>
        <v>265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'[1]31'!B95</f>
        <v>265</v>
      </c>
      <c r="C93" s="16">
        <f>'[1]31'!C95</f>
        <v>0</v>
      </c>
      <c r="D93" s="16">
        <f>'[1]31'!D95</f>
        <v>50</v>
      </c>
      <c r="E93" s="16">
        <f>'[1]31'!E95</f>
        <v>0</v>
      </c>
      <c r="F93" s="15">
        <f t="shared" si="17"/>
        <v>315</v>
      </c>
      <c r="G93" s="15">
        <f>'[1]31'!H95</f>
        <v>265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'[1]31'!B96</f>
        <v>265</v>
      </c>
      <c r="C94" s="16">
        <f>'[1]31'!C96</f>
        <v>0</v>
      </c>
      <c r="D94" s="16">
        <f>'[1]31'!D96</f>
        <v>50</v>
      </c>
      <c r="E94" s="16">
        <f>'[1]31'!E96</f>
        <v>0</v>
      </c>
      <c r="F94" s="15">
        <f t="shared" si="17"/>
        <v>315</v>
      </c>
      <c r="G94" s="15">
        <f>'[1]31'!H96</f>
        <v>265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'[1]31'!B97</f>
        <v>265</v>
      </c>
      <c r="C95" s="16">
        <f>'[1]31'!C97</f>
        <v>0</v>
      </c>
      <c r="D95" s="16">
        <f>'[1]31'!D97</f>
        <v>50</v>
      </c>
      <c r="E95" s="16">
        <f>'[1]31'!E97</f>
        <v>0</v>
      </c>
      <c r="F95" s="15">
        <f t="shared" si="17"/>
        <v>315</v>
      </c>
      <c r="G95" s="15">
        <f>'[1]31'!H97</f>
        <v>265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'[1]31'!B98</f>
        <v>265</v>
      </c>
      <c r="C96" s="16">
        <f>'[1]31'!C98</f>
        <v>0</v>
      </c>
      <c r="D96" s="16">
        <f>'[1]31'!D98</f>
        <v>50</v>
      </c>
      <c r="E96" s="16">
        <f>'[1]31'!E98</f>
        <v>0</v>
      </c>
      <c r="F96" s="15">
        <f t="shared" si="17"/>
        <v>315</v>
      </c>
      <c r="G96" s="15">
        <f>'[1]31'!H98</f>
        <v>265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'[1]31'!B99</f>
        <v>265</v>
      </c>
      <c r="C97" s="16">
        <f>'[1]31'!C99</f>
        <v>0</v>
      </c>
      <c r="D97" s="16">
        <f>'[1]31'!D99</f>
        <v>50</v>
      </c>
      <c r="E97" s="16">
        <f>'[1]31'!E99</f>
        <v>0</v>
      </c>
      <c r="F97" s="15">
        <f t="shared" si="17"/>
        <v>315</v>
      </c>
      <c r="G97" s="15">
        <f>'[1]31'!H99</f>
        <v>265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'[1]31'!B100</f>
        <v>265</v>
      </c>
      <c r="C98" s="16">
        <f>'[1]31'!C100</f>
        <v>0</v>
      </c>
      <c r="D98" s="16">
        <f>'[1]31'!D100</f>
        <v>50</v>
      </c>
      <c r="E98" s="16">
        <f>'[1]31'!E100</f>
        <v>0</v>
      </c>
      <c r="F98" s="15">
        <f t="shared" si="17"/>
        <v>315</v>
      </c>
      <c r="G98" s="15">
        <f>'[1]31'!H100</f>
        <v>265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45169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'[2]31'!B5</f>
        <v>42</v>
      </c>
      <c r="C3" s="194">
        <f>'[2]31'!C5</f>
        <v>30</v>
      </c>
      <c r="D3" s="194">
        <f>'[2]31'!D5</f>
        <v>0</v>
      </c>
      <c r="E3" s="194">
        <f>'[2]31'!E5</f>
        <v>0</v>
      </c>
      <c r="F3" s="15">
        <f>SUM(B3:E3)</f>
        <v>72</v>
      </c>
      <c r="G3" s="193">
        <f>'[2]31'!H5</f>
        <v>33</v>
      </c>
      <c r="H3" s="194">
        <f>'[2]31'!I5</f>
        <v>0</v>
      </c>
      <c r="I3" s="194">
        <f>'[2]31'!J5</f>
        <v>0</v>
      </c>
      <c r="J3" s="194">
        <f>'[2]31'!K5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93">
        <f>'[2]31'!B6</f>
        <v>42</v>
      </c>
      <c r="C4" s="194">
        <f>'[2]31'!C6</f>
        <v>30</v>
      </c>
      <c r="D4" s="194">
        <f>'[2]31'!D6</f>
        <v>0</v>
      </c>
      <c r="E4" s="194">
        <f>'[2]31'!E6</f>
        <v>0</v>
      </c>
      <c r="F4" s="15">
        <f>SUM(B4:E4)</f>
        <v>72</v>
      </c>
      <c r="G4" s="193">
        <f>'[2]31'!H6</f>
        <v>33</v>
      </c>
      <c r="H4" s="194">
        <f>'[2]31'!I6</f>
        <v>0</v>
      </c>
      <c r="I4" s="194">
        <f>'[2]31'!J6</f>
        <v>0</v>
      </c>
      <c r="J4" s="194">
        <f>'[2]31'!K6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93">
        <f>'[2]31'!B7</f>
        <v>42</v>
      </c>
      <c r="C5" s="194">
        <f>'[2]31'!C7</f>
        <v>30</v>
      </c>
      <c r="D5" s="194">
        <f>'[2]31'!D7</f>
        <v>0</v>
      </c>
      <c r="E5" s="194">
        <f>'[2]31'!E7</f>
        <v>0</v>
      </c>
      <c r="F5" s="15">
        <f t="shared" ref="F5:F68" si="6">SUM(B5:E5)</f>
        <v>72</v>
      </c>
      <c r="G5" s="193">
        <f>'[2]31'!H7</f>
        <v>34</v>
      </c>
      <c r="H5" s="194">
        <f>'[2]31'!I7</f>
        <v>0</v>
      </c>
      <c r="I5" s="194">
        <f>'[2]31'!J7</f>
        <v>0</v>
      </c>
      <c r="J5" s="194">
        <f>'[2]31'!K7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3">
        <f>'[2]31'!B8</f>
        <v>42</v>
      </c>
      <c r="C6" s="194">
        <f>'[2]31'!C8</f>
        <v>30</v>
      </c>
      <c r="D6" s="194">
        <f>'[2]31'!D8</f>
        <v>0</v>
      </c>
      <c r="E6" s="194">
        <f>'[2]31'!E8</f>
        <v>0</v>
      </c>
      <c r="F6" s="15">
        <f t="shared" si="6"/>
        <v>72</v>
      </c>
      <c r="G6" s="193">
        <f>'[2]31'!H8</f>
        <v>34</v>
      </c>
      <c r="H6" s="194">
        <f>'[2]31'!I8</f>
        <v>0</v>
      </c>
      <c r="I6" s="194">
        <f>'[2]31'!J8</f>
        <v>0</v>
      </c>
      <c r="J6" s="194">
        <f>'[2]31'!K8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3">
        <f>'[2]31'!B9</f>
        <v>42</v>
      </c>
      <c r="C7" s="194">
        <f>'[2]31'!C9</f>
        <v>30</v>
      </c>
      <c r="D7" s="194">
        <f>'[2]31'!D9</f>
        <v>0</v>
      </c>
      <c r="E7" s="194">
        <f>'[2]31'!E9</f>
        <v>0</v>
      </c>
      <c r="F7" s="15">
        <f t="shared" si="6"/>
        <v>72</v>
      </c>
      <c r="G7" s="193">
        <f>'[2]31'!H9</f>
        <v>34</v>
      </c>
      <c r="H7" s="194">
        <f>'[2]31'!I9</f>
        <v>0</v>
      </c>
      <c r="I7" s="194">
        <f>'[2]31'!J9</f>
        <v>0</v>
      </c>
      <c r="J7" s="194">
        <f>'[2]31'!K9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3">
        <f>'[2]31'!B10</f>
        <v>42</v>
      </c>
      <c r="C8" s="194">
        <f>'[2]31'!C10</f>
        <v>30</v>
      </c>
      <c r="D8" s="194">
        <f>'[2]31'!D10</f>
        <v>0</v>
      </c>
      <c r="E8" s="194">
        <f>'[2]31'!E10</f>
        <v>0</v>
      </c>
      <c r="F8" s="15">
        <f t="shared" si="6"/>
        <v>72</v>
      </c>
      <c r="G8" s="193">
        <f>'[2]31'!H10</f>
        <v>34</v>
      </c>
      <c r="H8" s="194">
        <f>'[2]31'!I10</f>
        <v>0</v>
      </c>
      <c r="I8" s="194">
        <f>'[2]31'!J10</f>
        <v>0</v>
      </c>
      <c r="J8" s="194">
        <f>'[2]31'!K10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3">
        <f>'[2]31'!B11</f>
        <v>42</v>
      </c>
      <c r="C9" s="194">
        <f>'[2]31'!C11</f>
        <v>30</v>
      </c>
      <c r="D9" s="194">
        <f>'[2]31'!D11</f>
        <v>0</v>
      </c>
      <c r="E9" s="194">
        <f>'[2]31'!E11</f>
        <v>0</v>
      </c>
      <c r="F9" s="15">
        <f t="shared" si="6"/>
        <v>72</v>
      </c>
      <c r="G9" s="193">
        <f>'[2]31'!H11</f>
        <v>34</v>
      </c>
      <c r="H9" s="194">
        <f>'[2]31'!I11</f>
        <v>0</v>
      </c>
      <c r="I9" s="194">
        <f>'[2]31'!J11</f>
        <v>0</v>
      </c>
      <c r="J9" s="194">
        <f>'[2]31'!K11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3">
        <f>'[2]31'!B12</f>
        <v>42</v>
      </c>
      <c r="C10" s="194">
        <f>'[2]31'!C12</f>
        <v>30</v>
      </c>
      <c r="D10" s="194">
        <f>'[2]31'!D12</f>
        <v>0</v>
      </c>
      <c r="E10" s="194">
        <f>'[2]31'!E12</f>
        <v>0</v>
      </c>
      <c r="F10" s="15">
        <f t="shared" si="6"/>
        <v>72</v>
      </c>
      <c r="G10" s="193">
        <f>'[2]31'!H12</f>
        <v>34</v>
      </c>
      <c r="H10" s="194">
        <f>'[2]31'!I12</f>
        <v>0</v>
      </c>
      <c r="I10" s="194">
        <f>'[2]31'!J12</f>
        <v>0</v>
      </c>
      <c r="J10" s="194">
        <f>'[2]31'!K12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3">
        <f>'[2]31'!B13</f>
        <v>42</v>
      </c>
      <c r="C11" s="194">
        <f>'[2]31'!C13</f>
        <v>30</v>
      </c>
      <c r="D11" s="194">
        <f>'[2]31'!D13</f>
        <v>0</v>
      </c>
      <c r="E11" s="194">
        <f>'[2]31'!E13</f>
        <v>0</v>
      </c>
      <c r="F11" s="15">
        <f t="shared" si="6"/>
        <v>72</v>
      </c>
      <c r="G11" s="193">
        <f>'[2]31'!H13</f>
        <v>34</v>
      </c>
      <c r="H11" s="194">
        <f>'[2]31'!I13</f>
        <v>0</v>
      </c>
      <c r="I11" s="194">
        <f>'[2]31'!J13</f>
        <v>0</v>
      </c>
      <c r="J11" s="194">
        <f>'[2]31'!K13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3">
        <f>'[2]31'!B14</f>
        <v>42</v>
      </c>
      <c r="C12" s="194">
        <f>'[2]31'!C14</f>
        <v>30</v>
      </c>
      <c r="D12" s="194">
        <f>'[2]31'!D14</f>
        <v>0</v>
      </c>
      <c r="E12" s="194">
        <f>'[2]31'!E14</f>
        <v>0</v>
      </c>
      <c r="F12" s="15">
        <f t="shared" si="6"/>
        <v>72</v>
      </c>
      <c r="G12" s="193">
        <f>'[2]31'!H14</f>
        <v>34</v>
      </c>
      <c r="H12" s="194">
        <f>'[2]31'!I14</f>
        <v>0</v>
      </c>
      <c r="I12" s="194">
        <f>'[2]31'!J14</f>
        <v>0</v>
      </c>
      <c r="J12" s="194">
        <f>'[2]31'!K14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3">
        <f>'[2]31'!B15</f>
        <v>42</v>
      </c>
      <c r="C13" s="194">
        <f>'[2]31'!C15</f>
        <v>30</v>
      </c>
      <c r="D13" s="194">
        <f>'[2]31'!D15</f>
        <v>0</v>
      </c>
      <c r="E13" s="194">
        <f>'[2]31'!E15</f>
        <v>0</v>
      </c>
      <c r="F13" s="15">
        <f t="shared" si="6"/>
        <v>72</v>
      </c>
      <c r="G13" s="193">
        <f>'[2]31'!H15</f>
        <v>34</v>
      </c>
      <c r="H13" s="194">
        <f>'[2]31'!I15</f>
        <v>0</v>
      </c>
      <c r="I13" s="194">
        <f>'[2]31'!J15</f>
        <v>0</v>
      </c>
      <c r="J13" s="194">
        <f>'[2]31'!K15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3">
        <f>'[2]31'!B16</f>
        <v>42</v>
      </c>
      <c r="C14" s="194">
        <f>'[2]31'!C16</f>
        <v>30</v>
      </c>
      <c r="D14" s="194">
        <f>'[2]31'!D16</f>
        <v>0</v>
      </c>
      <c r="E14" s="194">
        <f>'[2]31'!E16</f>
        <v>0</v>
      </c>
      <c r="F14" s="15">
        <f t="shared" si="6"/>
        <v>72</v>
      </c>
      <c r="G14" s="193">
        <f>'[2]31'!H16</f>
        <v>34</v>
      </c>
      <c r="H14" s="194">
        <f>'[2]31'!I16</f>
        <v>0</v>
      </c>
      <c r="I14" s="194">
        <f>'[2]31'!J16</f>
        <v>0</v>
      </c>
      <c r="J14" s="194">
        <f>'[2]31'!K16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3">
        <f>'[2]31'!B17</f>
        <v>42</v>
      </c>
      <c r="C15" s="194">
        <f>'[2]31'!C17</f>
        <v>30</v>
      </c>
      <c r="D15" s="194">
        <f>'[2]31'!D17</f>
        <v>0</v>
      </c>
      <c r="E15" s="194">
        <f>'[2]31'!E17</f>
        <v>0</v>
      </c>
      <c r="F15" s="15">
        <f t="shared" si="6"/>
        <v>72</v>
      </c>
      <c r="G15" s="193">
        <f>'[2]31'!H17</f>
        <v>34</v>
      </c>
      <c r="H15" s="194">
        <f>'[2]31'!I17</f>
        <v>0</v>
      </c>
      <c r="I15" s="194">
        <f>'[2]31'!J17</f>
        <v>0</v>
      </c>
      <c r="J15" s="194">
        <f>'[2]31'!K17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3">
        <f>'[2]31'!B18</f>
        <v>42</v>
      </c>
      <c r="C16" s="194">
        <f>'[2]31'!C18</f>
        <v>30</v>
      </c>
      <c r="D16" s="194">
        <f>'[2]31'!D18</f>
        <v>0</v>
      </c>
      <c r="E16" s="194">
        <f>'[2]31'!E18</f>
        <v>0</v>
      </c>
      <c r="F16" s="15">
        <f t="shared" si="6"/>
        <v>72</v>
      </c>
      <c r="G16" s="193">
        <f>'[2]31'!H18</f>
        <v>34</v>
      </c>
      <c r="H16" s="194">
        <f>'[2]31'!I18</f>
        <v>0</v>
      </c>
      <c r="I16" s="194">
        <f>'[2]31'!J18</f>
        <v>0</v>
      </c>
      <c r="J16" s="194">
        <f>'[2]31'!K18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3">
        <f>'[2]31'!B19</f>
        <v>42</v>
      </c>
      <c r="C17" s="194">
        <f>'[2]31'!C19</f>
        <v>30</v>
      </c>
      <c r="D17" s="194">
        <f>'[2]31'!D19</f>
        <v>0</v>
      </c>
      <c r="E17" s="194">
        <f>'[2]31'!E19</f>
        <v>0</v>
      </c>
      <c r="F17" s="15">
        <f t="shared" si="6"/>
        <v>72</v>
      </c>
      <c r="G17" s="193">
        <f>'[2]31'!H19</f>
        <v>34</v>
      </c>
      <c r="H17" s="194">
        <f>'[2]31'!I19</f>
        <v>0</v>
      </c>
      <c r="I17" s="194">
        <f>'[2]31'!J19</f>
        <v>0</v>
      </c>
      <c r="J17" s="194">
        <f>'[2]31'!K19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3">
        <f>'[2]31'!B20</f>
        <v>42</v>
      </c>
      <c r="C18" s="194">
        <f>'[2]31'!C20</f>
        <v>30</v>
      </c>
      <c r="D18" s="194">
        <f>'[2]31'!D20</f>
        <v>0</v>
      </c>
      <c r="E18" s="194">
        <f>'[2]31'!E20</f>
        <v>0</v>
      </c>
      <c r="F18" s="15">
        <f t="shared" si="6"/>
        <v>72</v>
      </c>
      <c r="G18" s="193">
        <f>'[2]31'!H20</f>
        <v>34</v>
      </c>
      <c r="H18" s="194">
        <f>'[2]31'!I20</f>
        <v>0</v>
      </c>
      <c r="I18" s="194">
        <f>'[2]31'!J20</f>
        <v>0</v>
      </c>
      <c r="J18" s="194">
        <f>'[2]31'!K20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3">
        <f>'[2]31'!B21</f>
        <v>42</v>
      </c>
      <c r="C19" s="194">
        <f>'[2]31'!C21</f>
        <v>30</v>
      </c>
      <c r="D19" s="194">
        <f>'[2]31'!D21</f>
        <v>0</v>
      </c>
      <c r="E19" s="194">
        <f>'[2]31'!E21</f>
        <v>0</v>
      </c>
      <c r="F19" s="15">
        <f t="shared" si="6"/>
        <v>72</v>
      </c>
      <c r="G19" s="193">
        <f>'[2]31'!H21</f>
        <v>35</v>
      </c>
      <c r="H19" s="194">
        <f>'[2]31'!I21</f>
        <v>0</v>
      </c>
      <c r="I19" s="194">
        <f>'[2]31'!J21</f>
        <v>0</v>
      </c>
      <c r="J19" s="194">
        <f>'[2]31'!K21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3">
        <f>'[2]31'!B22</f>
        <v>42</v>
      </c>
      <c r="C20" s="194">
        <f>'[2]31'!C22</f>
        <v>30</v>
      </c>
      <c r="D20" s="194">
        <f>'[2]31'!D22</f>
        <v>0</v>
      </c>
      <c r="E20" s="194">
        <f>'[2]31'!E22</f>
        <v>0</v>
      </c>
      <c r="F20" s="15">
        <f t="shared" si="6"/>
        <v>72</v>
      </c>
      <c r="G20" s="193">
        <f>'[2]31'!H22</f>
        <v>35</v>
      </c>
      <c r="H20" s="194">
        <f>'[2]31'!I22</f>
        <v>0</v>
      </c>
      <c r="I20" s="194">
        <f>'[2]31'!J22</f>
        <v>0</v>
      </c>
      <c r="J20" s="194">
        <f>'[2]31'!K22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3">
        <f>'[2]31'!B23</f>
        <v>42</v>
      </c>
      <c r="C21" s="194">
        <f>'[2]31'!C23</f>
        <v>30</v>
      </c>
      <c r="D21" s="194">
        <f>'[2]31'!D23</f>
        <v>0</v>
      </c>
      <c r="E21" s="194">
        <f>'[2]31'!E23</f>
        <v>0</v>
      </c>
      <c r="F21" s="15">
        <f t="shared" si="6"/>
        <v>72</v>
      </c>
      <c r="G21" s="193">
        <f>'[2]31'!H23</f>
        <v>35</v>
      </c>
      <c r="H21" s="194">
        <f>'[2]31'!I23</f>
        <v>0</v>
      </c>
      <c r="I21" s="194">
        <f>'[2]31'!J23</f>
        <v>0</v>
      </c>
      <c r="J21" s="194">
        <f>'[2]31'!K23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3">
        <f>'[2]31'!B24</f>
        <v>42</v>
      </c>
      <c r="C22" s="194">
        <f>'[2]31'!C24</f>
        <v>30</v>
      </c>
      <c r="D22" s="194">
        <f>'[2]31'!D24</f>
        <v>0</v>
      </c>
      <c r="E22" s="194">
        <f>'[2]31'!E24</f>
        <v>0</v>
      </c>
      <c r="F22" s="15">
        <f t="shared" si="6"/>
        <v>72</v>
      </c>
      <c r="G22" s="193">
        <f>'[2]31'!H24</f>
        <v>35</v>
      </c>
      <c r="H22" s="194">
        <f>'[2]31'!I24</f>
        <v>0</v>
      </c>
      <c r="I22" s="194">
        <f>'[2]31'!J24</f>
        <v>0</v>
      </c>
      <c r="J22" s="194">
        <f>'[2]31'!K24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3">
        <f>'[2]31'!B25</f>
        <v>42</v>
      </c>
      <c r="C23" s="194">
        <f>'[2]31'!C25</f>
        <v>30</v>
      </c>
      <c r="D23" s="194">
        <f>'[2]31'!D25</f>
        <v>0</v>
      </c>
      <c r="E23" s="194">
        <f>'[2]31'!E25</f>
        <v>0</v>
      </c>
      <c r="F23" s="15">
        <f t="shared" si="6"/>
        <v>72</v>
      </c>
      <c r="G23" s="193">
        <f>'[2]31'!H25</f>
        <v>35</v>
      </c>
      <c r="H23" s="194">
        <f>'[2]31'!I25</f>
        <v>0</v>
      </c>
      <c r="I23" s="194">
        <f>'[2]31'!J25</f>
        <v>0</v>
      </c>
      <c r="J23" s="194">
        <f>'[2]31'!K25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3">
        <f>'[2]31'!B26</f>
        <v>42</v>
      </c>
      <c r="C24" s="194">
        <f>'[2]31'!C26</f>
        <v>30</v>
      </c>
      <c r="D24" s="194">
        <f>'[2]31'!D26</f>
        <v>0</v>
      </c>
      <c r="E24" s="194">
        <f>'[2]31'!E26</f>
        <v>0</v>
      </c>
      <c r="F24" s="15">
        <f t="shared" si="6"/>
        <v>72</v>
      </c>
      <c r="G24" s="193">
        <f>'[2]31'!H26</f>
        <v>35</v>
      </c>
      <c r="H24" s="194">
        <f>'[2]31'!I26</f>
        <v>0</v>
      </c>
      <c r="I24" s="194">
        <f>'[2]31'!J26</f>
        <v>0</v>
      </c>
      <c r="J24" s="194">
        <f>'[2]31'!K26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3">
        <f>'[2]31'!B27</f>
        <v>42</v>
      </c>
      <c r="C25" s="194">
        <f>'[2]31'!C27</f>
        <v>30</v>
      </c>
      <c r="D25" s="194">
        <f>'[2]31'!D27</f>
        <v>0</v>
      </c>
      <c r="E25" s="194">
        <f>'[2]31'!E27</f>
        <v>0</v>
      </c>
      <c r="F25" s="15">
        <f t="shared" si="6"/>
        <v>72</v>
      </c>
      <c r="G25" s="193">
        <f>'[2]31'!H27</f>
        <v>35</v>
      </c>
      <c r="H25" s="194">
        <f>'[2]31'!I27</f>
        <v>0</v>
      </c>
      <c r="I25" s="194">
        <f>'[2]31'!J27</f>
        <v>0</v>
      </c>
      <c r="J25" s="194">
        <f>'[2]31'!K27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3">
        <f>'[2]31'!B28</f>
        <v>42</v>
      </c>
      <c r="C26" s="194">
        <f>'[2]31'!C28</f>
        <v>30</v>
      </c>
      <c r="D26" s="194">
        <f>'[2]31'!D28</f>
        <v>0</v>
      </c>
      <c r="E26" s="194">
        <f>'[2]31'!E28</f>
        <v>0</v>
      </c>
      <c r="F26" s="15">
        <f t="shared" si="6"/>
        <v>72</v>
      </c>
      <c r="G26" s="193">
        <f>'[2]31'!H28</f>
        <v>35</v>
      </c>
      <c r="H26" s="194">
        <f>'[2]31'!I28</f>
        <v>0</v>
      </c>
      <c r="I26" s="194">
        <f>'[2]31'!J28</f>
        <v>0</v>
      </c>
      <c r="J26" s="194">
        <f>'[2]31'!K28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3">
        <f>'[2]31'!B29</f>
        <v>42</v>
      </c>
      <c r="C27" s="194">
        <f>'[2]31'!C29</f>
        <v>30</v>
      </c>
      <c r="D27" s="194">
        <f>'[2]31'!D29</f>
        <v>0</v>
      </c>
      <c r="E27" s="194">
        <f>'[2]31'!E29</f>
        <v>0</v>
      </c>
      <c r="F27" s="15">
        <f t="shared" si="6"/>
        <v>72</v>
      </c>
      <c r="G27" s="193">
        <f>'[2]31'!H29</f>
        <v>34</v>
      </c>
      <c r="H27" s="194">
        <f>'[2]31'!I29</f>
        <v>0</v>
      </c>
      <c r="I27" s="194">
        <f>'[2]31'!J29</f>
        <v>0</v>
      </c>
      <c r="J27" s="194">
        <f>'[2]31'!K29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3">
        <f>'[2]31'!B30</f>
        <v>42</v>
      </c>
      <c r="C28" s="194">
        <f>'[2]31'!C30</f>
        <v>30</v>
      </c>
      <c r="D28" s="194">
        <f>'[2]31'!D30</f>
        <v>0</v>
      </c>
      <c r="E28" s="194">
        <f>'[2]31'!E30</f>
        <v>0</v>
      </c>
      <c r="F28" s="15">
        <f t="shared" si="6"/>
        <v>72</v>
      </c>
      <c r="G28" s="193">
        <f>'[2]31'!H30</f>
        <v>34</v>
      </c>
      <c r="H28" s="194">
        <f>'[2]31'!I30</f>
        <v>0</v>
      </c>
      <c r="I28" s="194">
        <f>'[2]31'!J30</f>
        <v>0</v>
      </c>
      <c r="J28" s="194">
        <f>'[2]31'!K30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3">
        <f>'[2]31'!B31</f>
        <v>42</v>
      </c>
      <c r="C29" s="194">
        <f>'[2]31'!C31</f>
        <v>30</v>
      </c>
      <c r="D29" s="194">
        <f>'[2]31'!D31</f>
        <v>0</v>
      </c>
      <c r="E29" s="194">
        <f>'[2]31'!E31</f>
        <v>0</v>
      </c>
      <c r="F29" s="15">
        <f t="shared" si="6"/>
        <v>72</v>
      </c>
      <c r="G29" s="193">
        <f>'[2]31'!H31</f>
        <v>34</v>
      </c>
      <c r="H29" s="194">
        <f>'[2]31'!I31</f>
        <v>0</v>
      </c>
      <c r="I29" s="194">
        <f>'[2]31'!J31</f>
        <v>0</v>
      </c>
      <c r="J29" s="194">
        <f>'[2]31'!K31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3">
        <f>'[2]31'!B32</f>
        <v>42</v>
      </c>
      <c r="C30" s="194">
        <f>'[2]31'!C32</f>
        <v>30</v>
      </c>
      <c r="D30" s="194">
        <f>'[2]31'!D32</f>
        <v>0</v>
      </c>
      <c r="E30" s="194">
        <f>'[2]31'!E32</f>
        <v>0</v>
      </c>
      <c r="F30" s="15">
        <f t="shared" si="6"/>
        <v>72</v>
      </c>
      <c r="G30" s="193">
        <f>'[2]31'!H32</f>
        <v>34</v>
      </c>
      <c r="H30" s="194">
        <f>'[2]31'!I32</f>
        <v>0</v>
      </c>
      <c r="I30" s="194">
        <f>'[2]31'!J32</f>
        <v>0</v>
      </c>
      <c r="J30" s="194">
        <f>'[2]31'!K32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3">
        <f>'[2]31'!B33</f>
        <v>42</v>
      </c>
      <c r="C31" s="194">
        <f>'[2]31'!C33</f>
        <v>30</v>
      </c>
      <c r="D31" s="194">
        <f>'[2]31'!D33</f>
        <v>0</v>
      </c>
      <c r="E31" s="194">
        <f>'[2]31'!E33</f>
        <v>0</v>
      </c>
      <c r="F31" s="15">
        <f t="shared" si="6"/>
        <v>72</v>
      </c>
      <c r="G31" s="193">
        <f>'[2]31'!H33</f>
        <v>34</v>
      </c>
      <c r="H31" s="194">
        <f>'[2]31'!I33</f>
        <v>0</v>
      </c>
      <c r="I31" s="194">
        <f>'[2]31'!J33</f>
        <v>0</v>
      </c>
      <c r="J31" s="194">
        <f>'[2]31'!K33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3">
        <f>'[2]31'!B34</f>
        <v>42</v>
      </c>
      <c r="C32" s="194">
        <f>'[2]31'!C34</f>
        <v>30</v>
      </c>
      <c r="D32" s="194">
        <f>'[2]31'!D34</f>
        <v>0</v>
      </c>
      <c r="E32" s="194">
        <f>'[2]31'!E34</f>
        <v>0</v>
      </c>
      <c r="F32" s="15">
        <f t="shared" si="6"/>
        <v>72</v>
      </c>
      <c r="G32" s="193">
        <f>'[2]31'!H34</f>
        <v>34</v>
      </c>
      <c r="H32" s="194">
        <f>'[2]31'!I34</f>
        <v>0</v>
      </c>
      <c r="I32" s="194">
        <f>'[2]31'!J34</f>
        <v>0</v>
      </c>
      <c r="J32" s="194">
        <f>'[2]31'!K34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3">
        <f>'[2]31'!B35</f>
        <v>42</v>
      </c>
      <c r="C33" s="194">
        <f>'[2]31'!C35</f>
        <v>30</v>
      </c>
      <c r="D33" s="194">
        <f>'[2]31'!D35</f>
        <v>0</v>
      </c>
      <c r="E33" s="194">
        <f>'[2]31'!E35</f>
        <v>0</v>
      </c>
      <c r="F33" s="15">
        <f t="shared" si="6"/>
        <v>72</v>
      </c>
      <c r="G33" s="193">
        <f>'[2]31'!H35</f>
        <v>34</v>
      </c>
      <c r="H33" s="194">
        <f>'[2]31'!I35</f>
        <v>0</v>
      </c>
      <c r="I33" s="194">
        <f>'[2]31'!J35</f>
        <v>0</v>
      </c>
      <c r="J33" s="194">
        <f>'[2]31'!K35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3">
        <f>'[2]31'!B36</f>
        <v>42</v>
      </c>
      <c r="C34" s="194">
        <f>'[2]31'!C36</f>
        <v>30</v>
      </c>
      <c r="D34" s="194">
        <f>'[2]31'!D36</f>
        <v>0</v>
      </c>
      <c r="E34" s="194">
        <f>'[2]31'!E36</f>
        <v>0</v>
      </c>
      <c r="F34" s="15">
        <f t="shared" si="6"/>
        <v>72</v>
      </c>
      <c r="G34" s="193">
        <f>'[2]31'!H36</f>
        <v>34</v>
      </c>
      <c r="H34" s="194">
        <f>'[2]31'!I36</f>
        <v>0</v>
      </c>
      <c r="I34" s="194">
        <f>'[2]31'!J36</f>
        <v>0</v>
      </c>
      <c r="J34" s="194">
        <f>'[2]31'!K36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3">
        <f>'[2]31'!B37</f>
        <v>42</v>
      </c>
      <c r="C35" s="194">
        <f>'[2]31'!C37</f>
        <v>30</v>
      </c>
      <c r="D35" s="194">
        <f>'[2]31'!D37</f>
        <v>0</v>
      </c>
      <c r="E35" s="194">
        <f>'[2]31'!E37</f>
        <v>0</v>
      </c>
      <c r="F35" s="15">
        <f t="shared" si="6"/>
        <v>72</v>
      </c>
      <c r="G35" s="193">
        <f>'[2]31'!H37</f>
        <v>34</v>
      </c>
      <c r="H35" s="194">
        <f>'[2]31'!I37</f>
        <v>0</v>
      </c>
      <c r="I35" s="194">
        <f>'[2]31'!J37</f>
        <v>0</v>
      </c>
      <c r="J35" s="194">
        <f>'[2]31'!K37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3">
        <f>'[2]31'!B38</f>
        <v>42</v>
      </c>
      <c r="C36" s="194">
        <f>'[2]31'!C38</f>
        <v>30</v>
      </c>
      <c r="D36" s="194">
        <f>'[2]31'!D38</f>
        <v>0</v>
      </c>
      <c r="E36" s="194">
        <f>'[2]31'!E38</f>
        <v>0</v>
      </c>
      <c r="F36" s="15">
        <f t="shared" si="6"/>
        <v>72</v>
      </c>
      <c r="G36" s="193">
        <f>'[2]31'!H38</f>
        <v>34</v>
      </c>
      <c r="H36" s="194">
        <f>'[2]31'!I38</f>
        <v>0</v>
      </c>
      <c r="I36" s="194">
        <f>'[2]31'!J38</f>
        <v>0</v>
      </c>
      <c r="J36" s="194">
        <f>'[2]31'!K38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3">
        <f>'[2]31'!B39</f>
        <v>42</v>
      </c>
      <c r="C37" s="194">
        <f>'[2]31'!C39</f>
        <v>30</v>
      </c>
      <c r="D37" s="194">
        <f>'[2]31'!D39</f>
        <v>0</v>
      </c>
      <c r="E37" s="194">
        <f>'[2]31'!E39</f>
        <v>0</v>
      </c>
      <c r="F37" s="15">
        <f t="shared" si="6"/>
        <v>72</v>
      </c>
      <c r="G37" s="193">
        <f>'[2]31'!H39</f>
        <v>34</v>
      </c>
      <c r="H37" s="194">
        <f>'[2]31'!I39</f>
        <v>0</v>
      </c>
      <c r="I37" s="194">
        <f>'[2]31'!J39</f>
        <v>0</v>
      </c>
      <c r="J37" s="194">
        <f>'[2]31'!K39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3">
        <f>'[2]31'!B40</f>
        <v>42</v>
      </c>
      <c r="C38" s="194">
        <f>'[2]31'!C40</f>
        <v>30</v>
      </c>
      <c r="D38" s="194">
        <f>'[2]31'!D40</f>
        <v>0</v>
      </c>
      <c r="E38" s="194">
        <f>'[2]31'!E40</f>
        <v>0</v>
      </c>
      <c r="F38" s="15">
        <f t="shared" si="6"/>
        <v>72</v>
      </c>
      <c r="G38" s="193">
        <f>'[2]31'!H40</f>
        <v>34</v>
      </c>
      <c r="H38" s="194">
        <f>'[2]31'!I40</f>
        <v>0</v>
      </c>
      <c r="I38" s="194">
        <f>'[2]31'!J40</f>
        <v>0</v>
      </c>
      <c r="J38" s="194">
        <f>'[2]31'!K40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3">
        <f>'[2]31'!B41</f>
        <v>42</v>
      </c>
      <c r="C39" s="194">
        <f>'[2]31'!C41</f>
        <v>30</v>
      </c>
      <c r="D39" s="194">
        <f>'[2]31'!D41</f>
        <v>0</v>
      </c>
      <c r="E39" s="194">
        <f>'[2]31'!E41</f>
        <v>0</v>
      </c>
      <c r="F39" s="15">
        <f t="shared" si="6"/>
        <v>72</v>
      </c>
      <c r="G39" s="193">
        <f>'[2]31'!H41</f>
        <v>34</v>
      </c>
      <c r="H39" s="194">
        <f>'[2]31'!I41</f>
        <v>0</v>
      </c>
      <c r="I39" s="194">
        <f>'[2]31'!J41</f>
        <v>0</v>
      </c>
      <c r="J39" s="194">
        <f>'[2]31'!K41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3">
        <f>'[2]31'!B42</f>
        <v>42</v>
      </c>
      <c r="C40" s="194">
        <f>'[2]31'!C42</f>
        <v>30</v>
      </c>
      <c r="D40" s="194">
        <f>'[2]31'!D42</f>
        <v>0</v>
      </c>
      <c r="E40" s="194">
        <f>'[2]31'!E42</f>
        <v>0</v>
      </c>
      <c r="F40" s="15">
        <f t="shared" si="6"/>
        <v>72</v>
      </c>
      <c r="G40" s="193">
        <f>'[2]31'!H42</f>
        <v>34</v>
      </c>
      <c r="H40" s="194">
        <f>'[2]31'!I42</f>
        <v>0</v>
      </c>
      <c r="I40" s="194">
        <f>'[2]31'!J42</f>
        <v>0</v>
      </c>
      <c r="J40" s="194">
        <f>'[2]31'!K42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3">
        <f>'[2]31'!B43</f>
        <v>42</v>
      </c>
      <c r="C41" s="194">
        <f>'[2]31'!C43</f>
        <v>30</v>
      </c>
      <c r="D41" s="194">
        <f>'[2]31'!D43</f>
        <v>0</v>
      </c>
      <c r="E41" s="194">
        <f>'[2]31'!E43</f>
        <v>0</v>
      </c>
      <c r="F41" s="15">
        <f t="shared" si="6"/>
        <v>72</v>
      </c>
      <c r="G41" s="193">
        <f>'[2]31'!H43</f>
        <v>33</v>
      </c>
      <c r="H41" s="194">
        <f>'[2]31'!I43</f>
        <v>0</v>
      </c>
      <c r="I41" s="194">
        <f>'[2]31'!J43</f>
        <v>0</v>
      </c>
      <c r="J41" s="194">
        <f>'[2]31'!K43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3">
        <f>'[2]31'!B44</f>
        <v>42</v>
      </c>
      <c r="C42" s="194">
        <f>'[2]31'!C44</f>
        <v>30</v>
      </c>
      <c r="D42" s="194">
        <f>'[2]31'!D44</f>
        <v>0</v>
      </c>
      <c r="E42" s="194">
        <f>'[2]31'!E44</f>
        <v>0</v>
      </c>
      <c r="F42" s="15">
        <f t="shared" si="6"/>
        <v>72</v>
      </c>
      <c r="G42" s="193">
        <f>'[2]31'!H44</f>
        <v>33</v>
      </c>
      <c r="H42" s="194">
        <f>'[2]31'!I44</f>
        <v>0</v>
      </c>
      <c r="I42" s="194">
        <f>'[2]31'!J44</f>
        <v>0</v>
      </c>
      <c r="J42" s="194">
        <f>'[2]31'!K44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3">
        <f>'[2]31'!B45</f>
        <v>42</v>
      </c>
      <c r="C43" s="194">
        <f>'[2]31'!C45</f>
        <v>30</v>
      </c>
      <c r="D43" s="194">
        <f>'[2]31'!D45</f>
        <v>0</v>
      </c>
      <c r="E43" s="194">
        <f>'[2]31'!E45</f>
        <v>0</v>
      </c>
      <c r="F43" s="15">
        <f t="shared" si="6"/>
        <v>72</v>
      </c>
      <c r="G43" s="193">
        <f>'[2]31'!H45</f>
        <v>33</v>
      </c>
      <c r="H43" s="194">
        <f>'[2]31'!I45</f>
        <v>0</v>
      </c>
      <c r="I43" s="194">
        <f>'[2]31'!J45</f>
        <v>0</v>
      </c>
      <c r="J43" s="194">
        <f>'[2]31'!K45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3">
        <f>'[2]31'!B46</f>
        <v>42</v>
      </c>
      <c r="C44" s="194">
        <f>'[2]31'!C46</f>
        <v>30</v>
      </c>
      <c r="D44" s="194">
        <f>'[2]31'!D46</f>
        <v>0</v>
      </c>
      <c r="E44" s="194">
        <f>'[2]31'!E46</f>
        <v>0</v>
      </c>
      <c r="F44" s="15">
        <f t="shared" si="6"/>
        <v>72</v>
      </c>
      <c r="G44" s="193">
        <f>'[2]31'!H46</f>
        <v>33</v>
      </c>
      <c r="H44" s="194">
        <f>'[2]31'!I46</f>
        <v>0</v>
      </c>
      <c r="I44" s="194">
        <f>'[2]31'!J46</f>
        <v>0</v>
      </c>
      <c r="J44" s="194">
        <f>'[2]31'!K46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3">
        <f>'[2]31'!B47</f>
        <v>42</v>
      </c>
      <c r="C45" s="194">
        <f>'[2]31'!C47</f>
        <v>30</v>
      </c>
      <c r="D45" s="194">
        <f>'[2]31'!D47</f>
        <v>0</v>
      </c>
      <c r="E45" s="194">
        <f>'[2]31'!E47</f>
        <v>0</v>
      </c>
      <c r="F45" s="15">
        <f t="shared" si="6"/>
        <v>72</v>
      </c>
      <c r="G45" s="193">
        <f>'[2]31'!H47</f>
        <v>33</v>
      </c>
      <c r="H45" s="194">
        <f>'[2]31'!I47</f>
        <v>0</v>
      </c>
      <c r="I45" s="194">
        <f>'[2]31'!J47</f>
        <v>0</v>
      </c>
      <c r="J45" s="194">
        <f>'[2]31'!K47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3">
        <f>'[2]31'!B48</f>
        <v>42</v>
      </c>
      <c r="C46" s="194">
        <f>'[2]31'!C48</f>
        <v>30</v>
      </c>
      <c r="D46" s="194">
        <f>'[2]31'!D48</f>
        <v>0</v>
      </c>
      <c r="E46" s="194">
        <f>'[2]31'!E48</f>
        <v>0</v>
      </c>
      <c r="F46" s="15">
        <f t="shared" si="6"/>
        <v>72</v>
      </c>
      <c r="G46" s="193">
        <f>'[2]31'!H48</f>
        <v>33</v>
      </c>
      <c r="H46" s="194">
        <f>'[2]31'!I48</f>
        <v>0</v>
      </c>
      <c r="I46" s="194">
        <f>'[2]31'!J48</f>
        <v>0</v>
      </c>
      <c r="J46" s="194">
        <f>'[2]31'!K48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3">
        <f>'[2]31'!B49</f>
        <v>42</v>
      </c>
      <c r="C47" s="194">
        <f>'[2]31'!C49</f>
        <v>30</v>
      </c>
      <c r="D47" s="194">
        <f>'[2]31'!D49</f>
        <v>0</v>
      </c>
      <c r="E47" s="194">
        <f>'[2]31'!E49</f>
        <v>0</v>
      </c>
      <c r="F47" s="15">
        <f t="shared" si="6"/>
        <v>72</v>
      </c>
      <c r="G47" s="193">
        <f>'[2]31'!H49</f>
        <v>33</v>
      </c>
      <c r="H47" s="194">
        <f>'[2]31'!I49</f>
        <v>0</v>
      </c>
      <c r="I47" s="194">
        <f>'[2]31'!J49</f>
        <v>0</v>
      </c>
      <c r="J47" s="194">
        <f>'[2]31'!K49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3">
        <f>'[2]31'!B50</f>
        <v>42</v>
      </c>
      <c r="C48" s="194">
        <f>'[2]31'!C50</f>
        <v>30</v>
      </c>
      <c r="D48" s="194">
        <f>'[2]31'!D50</f>
        <v>0</v>
      </c>
      <c r="E48" s="194">
        <f>'[2]31'!E50</f>
        <v>0</v>
      </c>
      <c r="F48" s="15">
        <f t="shared" si="6"/>
        <v>72</v>
      </c>
      <c r="G48" s="193">
        <f>'[2]31'!H50</f>
        <v>33</v>
      </c>
      <c r="H48" s="194">
        <f>'[2]31'!I50</f>
        <v>0</v>
      </c>
      <c r="I48" s="194">
        <f>'[2]31'!J50</f>
        <v>0</v>
      </c>
      <c r="J48" s="194">
        <f>'[2]31'!K50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3">
        <f>'[2]31'!B51</f>
        <v>42</v>
      </c>
      <c r="C49" s="194">
        <f>'[2]31'!C51</f>
        <v>30</v>
      </c>
      <c r="D49" s="194">
        <f>'[2]31'!D51</f>
        <v>0</v>
      </c>
      <c r="E49" s="194">
        <f>'[2]31'!E51</f>
        <v>0</v>
      </c>
      <c r="F49" s="15">
        <f t="shared" si="6"/>
        <v>72</v>
      </c>
      <c r="G49" s="193">
        <f>'[2]31'!H51</f>
        <v>33</v>
      </c>
      <c r="H49" s="194">
        <f>'[2]31'!I51</f>
        <v>0</v>
      </c>
      <c r="I49" s="194">
        <f>'[2]31'!J51</f>
        <v>0</v>
      </c>
      <c r="J49" s="194">
        <f>'[2]31'!K51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3">
        <f>'[2]31'!B52</f>
        <v>42</v>
      </c>
      <c r="C50" s="194">
        <f>'[2]31'!C52</f>
        <v>30</v>
      </c>
      <c r="D50" s="194">
        <f>'[2]31'!D52</f>
        <v>0</v>
      </c>
      <c r="E50" s="194">
        <f>'[2]31'!E52</f>
        <v>0</v>
      </c>
      <c r="F50" s="15">
        <f t="shared" si="6"/>
        <v>72</v>
      </c>
      <c r="G50" s="193">
        <f>'[2]31'!H52</f>
        <v>33</v>
      </c>
      <c r="H50" s="194">
        <f>'[2]31'!I52</f>
        <v>0</v>
      </c>
      <c r="I50" s="194">
        <f>'[2]31'!J52</f>
        <v>0</v>
      </c>
      <c r="J50" s="194">
        <f>'[2]31'!K52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3">
        <f>'[2]31'!B53</f>
        <v>42</v>
      </c>
      <c r="C51" s="194">
        <f>'[2]31'!C53</f>
        <v>30</v>
      </c>
      <c r="D51" s="194">
        <f>'[2]31'!D53</f>
        <v>0</v>
      </c>
      <c r="E51" s="194">
        <f>'[2]31'!E53</f>
        <v>0</v>
      </c>
      <c r="F51" s="15">
        <f t="shared" si="6"/>
        <v>72</v>
      </c>
      <c r="G51" s="193">
        <f>'[2]31'!H53</f>
        <v>33</v>
      </c>
      <c r="H51" s="194">
        <f>'[2]31'!I53</f>
        <v>0</v>
      </c>
      <c r="I51" s="194">
        <f>'[2]31'!J53</f>
        <v>0</v>
      </c>
      <c r="J51" s="194">
        <f>'[2]31'!K53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3">
        <f>'[2]31'!B54</f>
        <v>42</v>
      </c>
      <c r="C52" s="194">
        <f>'[2]31'!C54</f>
        <v>30</v>
      </c>
      <c r="D52" s="194">
        <f>'[2]31'!D54</f>
        <v>0</v>
      </c>
      <c r="E52" s="194">
        <f>'[2]31'!E54</f>
        <v>0</v>
      </c>
      <c r="F52" s="15">
        <f t="shared" si="6"/>
        <v>72</v>
      </c>
      <c r="G52" s="193">
        <f>'[2]31'!H54</f>
        <v>33</v>
      </c>
      <c r="H52" s="194">
        <f>'[2]31'!I54</f>
        <v>0</v>
      </c>
      <c r="I52" s="194">
        <f>'[2]31'!J54</f>
        <v>0</v>
      </c>
      <c r="J52" s="194">
        <f>'[2]31'!K54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3">
        <f>'[2]31'!B55</f>
        <v>42</v>
      </c>
      <c r="C53" s="194">
        <f>'[2]31'!C55</f>
        <v>30</v>
      </c>
      <c r="D53" s="194">
        <f>'[2]31'!D55</f>
        <v>0</v>
      </c>
      <c r="E53" s="194">
        <f>'[2]31'!E55</f>
        <v>0</v>
      </c>
      <c r="F53" s="15">
        <f t="shared" si="6"/>
        <v>72</v>
      </c>
      <c r="G53" s="193">
        <f>'[2]31'!H55</f>
        <v>33</v>
      </c>
      <c r="H53" s="194">
        <f>'[2]31'!I55</f>
        <v>0</v>
      </c>
      <c r="I53" s="194">
        <f>'[2]31'!J55</f>
        <v>0</v>
      </c>
      <c r="J53" s="194">
        <f>'[2]31'!K55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3">
        <f>'[2]31'!B56</f>
        <v>42</v>
      </c>
      <c r="C54" s="194">
        <f>'[2]31'!C56</f>
        <v>30</v>
      </c>
      <c r="D54" s="194">
        <f>'[2]31'!D56</f>
        <v>0</v>
      </c>
      <c r="E54" s="194">
        <f>'[2]31'!E56</f>
        <v>0</v>
      </c>
      <c r="F54" s="15">
        <f t="shared" si="6"/>
        <v>72</v>
      </c>
      <c r="G54" s="193">
        <f>'[2]31'!H56</f>
        <v>33</v>
      </c>
      <c r="H54" s="194">
        <f>'[2]31'!I56</f>
        <v>0</v>
      </c>
      <c r="I54" s="194">
        <f>'[2]31'!J56</f>
        <v>0</v>
      </c>
      <c r="J54" s="194">
        <f>'[2]31'!K56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3">
        <f>'[2]31'!B57</f>
        <v>42</v>
      </c>
      <c r="C55" s="194">
        <f>'[2]31'!C57</f>
        <v>30</v>
      </c>
      <c r="D55" s="194">
        <f>'[2]31'!D57</f>
        <v>0</v>
      </c>
      <c r="E55" s="194">
        <f>'[2]31'!E57</f>
        <v>0</v>
      </c>
      <c r="F55" s="15">
        <f t="shared" si="6"/>
        <v>72</v>
      </c>
      <c r="G55" s="193">
        <f>'[2]31'!H57</f>
        <v>33</v>
      </c>
      <c r="H55" s="194">
        <f>'[2]31'!I57</f>
        <v>0</v>
      </c>
      <c r="I55" s="194">
        <f>'[2]31'!J57</f>
        <v>0</v>
      </c>
      <c r="J55" s="194">
        <f>'[2]31'!K57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3">
        <f>'[2]31'!B58</f>
        <v>42</v>
      </c>
      <c r="C56" s="194">
        <f>'[2]31'!C58</f>
        <v>30</v>
      </c>
      <c r="D56" s="194">
        <f>'[2]31'!D58</f>
        <v>0</v>
      </c>
      <c r="E56" s="194">
        <f>'[2]31'!E58</f>
        <v>0</v>
      </c>
      <c r="F56" s="15">
        <f t="shared" si="6"/>
        <v>72</v>
      </c>
      <c r="G56" s="193">
        <f>'[2]31'!H58</f>
        <v>33</v>
      </c>
      <c r="H56" s="194">
        <f>'[2]31'!I58</f>
        <v>0</v>
      </c>
      <c r="I56" s="194">
        <f>'[2]31'!J58</f>
        <v>0</v>
      </c>
      <c r="J56" s="194">
        <f>'[2]31'!K58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3">
        <f>'[2]31'!B59</f>
        <v>42</v>
      </c>
      <c r="C57" s="194">
        <f>'[2]31'!C59</f>
        <v>30</v>
      </c>
      <c r="D57" s="194">
        <f>'[2]31'!D59</f>
        <v>0</v>
      </c>
      <c r="E57" s="194">
        <f>'[2]31'!E59</f>
        <v>0</v>
      </c>
      <c r="F57" s="15">
        <f t="shared" si="6"/>
        <v>72</v>
      </c>
      <c r="G57" s="193">
        <f>'[2]31'!H59</f>
        <v>33</v>
      </c>
      <c r="H57" s="194">
        <f>'[2]31'!I59</f>
        <v>0</v>
      </c>
      <c r="I57" s="194">
        <f>'[2]31'!J59</f>
        <v>0</v>
      </c>
      <c r="J57" s="194">
        <f>'[2]31'!K59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3">
        <f>'[2]31'!B60</f>
        <v>42</v>
      </c>
      <c r="C58" s="194">
        <f>'[2]31'!C60</f>
        <v>30</v>
      </c>
      <c r="D58" s="194">
        <f>'[2]31'!D60</f>
        <v>0</v>
      </c>
      <c r="E58" s="194">
        <f>'[2]31'!E60</f>
        <v>0</v>
      </c>
      <c r="F58" s="15">
        <f t="shared" si="6"/>
        <v>72</v>
      </c>
      <c r="G58" s="193">
        <f>'[2]31'!H60</f>
        <v>33</v>
      </c>
      <c r="H58" s="194">
        <f>'[2]31'!I60</f>
        <v>0</v>
      </c>
      <c r="I58" s="194">
        <f>'[2]31'!J60</f>
        <v>0</v>
      </c>
      <c r="J58" s="194">
        <f>'[2]31'!K60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3">
        <f>'[2]31'!B61</f>
        <v>42</v>
      </c>
      <c r="C59" s="194">
        <f>'[2]31'!C61</f>
        <v>30</v>
      </c>
      <c r="D59" s="194">
        <f>'[2]31'!D61</f>
        <v>0</v>
      </c>
      <c r="E59" s="194">
        <f>'[2]31'!E61</f>
        <v>0</v>
      </c>
      <c r="F59" s="15">
        <f t="shared" si="6"/>
        <v>72</v>
      </c>
      <c r="G59" s="193">
        <f>'[2]31'!H61</f>
        <v>33</v>
      </c>
      <c r="H59" s="194">
        <f>'[2]31'!I61</f>
        <v>0</v>
      </c>
      <c r="I59" s="194">
        <f>'[2]31'!J61</f>
        <v>0</v>
      </c>
      <c r="J59" s="194">
        <f>'[2]31'!K61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3">
        <f>'[2]31'!B62</f>
        <v>42</v>
      </c>
      <c r="C60" s="194">
        <f>'[2]31'!C62</f>
        <v>30</v>
      </c>
      <c r="D60" s="194">
        <f>'[2]31'!D62</f>
        <v>0</v>
      </c>
      <c r="E60" s="194">
        <f>'[2]31'!E62</f>
        <v>0</v>
      </c>
      <c r="F60" s="15">
        <f t="shared" si="6"/>
        <v>72</v>
      </c>
      <c r="G60" s="193">
        <f>'[2]31'!H62</f>
        <v>33</v>
      </c>
      <c r="H60" s="194">
        <f>'[2]31'!I62</f>
        <v>0</v>
      </c>
      <c r="I60" s="194">
        <f>'[2]31'!J62</f>
        <v>0</v>
      </c>
      <c r="J60" s="194">
        <f>'[2]31'!K62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3">
        <f>'[2]31'!B63</f>
        <v>42</v>
      </c>
      <c r="C61" s="194">
        <f>'[2]31'!C63</f>
        <v>30</v>
      </c>
      <c r="D61" s="194">
        <f>'[2]31'!D63</f>
        <v>0</v>
      </c>
      <c r="E61" s="194">
        <f>'[2]31'!E63</f>
        <v>0</v>
      </c>
      <c r="F61" s="15">
        <f t="shared" si="6"/>
        <v>72</v>
      </c>
      <c r="G61" s="193">
        <f>'[2]31'!H63</f>
        <v>32</v>
      </c>
      <c r="H61" s="194">
        <f>'[2]31'!I63</f>
        <v>0</v>
      </c>
      <c r="I61" s="194">
        <f>'[2]31'!J63</f>
        <v>0</v>
      </c>
      <c r="J61" s="194">
        <f>'[2]31'!K63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3">
        <f>'[2]31'!B64</f>
        <v>42</v>
      </c>
      <c r="C62" s="194">
        <f>'[2]31'!C64</f>
        <v>30</v>
      </c>
      <c r="D62" s="194">
        <f>'[2]31'!D64</f>
        <v>0</v>
      </c>
      <c r="E62" s="194">
        <f>'[2]31'!E64</f>
        <v>0</v>
      </c>
      <c r="F62" s="15">
        <f t="shared" si="6"/>
        <v>72</v>
      </c>
      <c r="G62" s="193">
        <f>'[2]31'!H64</f>
        <v>32</v>
      </c>
      <c r="H62" s="194">
        <f>'[2]31'!I64</f>
        <v>0</v>
      </c>
      <c r="I62" s="194">
        <f>'[2]31'!J64</f>
        <v>0</v>
      </c>
      <c r="J62" s="194">
        <f>'[2]31'!K64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3">
        <f>'[2]31'!B65</f>
        <v>42</v>
      </c>
      <c r="C63" s="194">
        <f>'[2]31'!C65</f>
        <v>30</v>
      </c>
      <c r="D63" s="194">
        <f>'[2]31'!D65</f>
        <v>0</v>
      </c>
      <c r="E63" s="194">
        <f>'[2]31'!E65</f>
        <v>0</v>
      </c>
      <c r="F63" s="15">
        <f t="shared" si="6"/>
        <v>72</v>
      </c>
      <c r="G63" s="193">
        <f>'[2]31'!H65</f>
        <v>32</v>
      </c>
      <c r="H63" s="194">
        <f>'[2]31'!I65</f>
        <v>0</v>
      </c>
      <c r="I63" s="194">
        <f>'[2]31'!J65</f>
        <v>0</v>
      </c>
      <c r="J63" s="194">
        <f>'[2]31'!K65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3">
        <f>'[2]31'!B66</f>
        <v>42</v>
      </c>
      <c r="C64" s="194">
        <f>'[2]31'!C66</f>
        <v>30</v>
      </c>
      <c r="D64" s="194">
        <f>'[2]31'!D66</f>
        <v>0</v>
      </c>
      <c r="E64" s="194">
        <f>'[2]31'!E66</f>
        <v>0</v>
      </c>
      <c r="F64" s="15">
        <f t="shared" si="6"/>
        <v>72</v>
      </c>
      <c r="G64" s="193">
        <f>'[2]31'!H66</f>
        <v>32</v>
      </c>
      <c r="H64" s="194">
        <f>'[2]31'!I66</f>
        <v>0</v>
      </c>
      <c r="I64" s="194">
        <f>'[2]31'!J66</f>
        <v>0</v>
      </c>
      <c r="J64" s="194">
        <f>'[2]31'!K66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3">
        <f>'[2]31'!B67</f>
        <v>42</v>
      </c>
      <c r="C65" s="194">
        <f>'[2]31'!C67</f>
        <v>30</v>
      </c>
      <c r="D65" s="194">
        <f>'[2]31'!D67</f>
        <v>0</v>
      </c>
      <c r="E65" s="194">
        <f>'[2]31'!E67</f>
        <v>0</v>
      </c>
      <c r="F65" s="15">
        <f t="shared" si="6"/>
        <v>72</v>
      </c>
      <c r="G65" s="193">
        <f>'[2]31'!H67</f>
        <v>32</v>
      </c>
      <c r="H65" s="194">
        <f>'[2]31'!I67</f>
        <v>0</v>
      </c>
      <c r="I65" s="194">
        <f>'[2]31'!J67</f>
        <v>0</v>
      </c>
      <c r="J65" s="194">
        <f>'[2]31'!K67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3">
        <f>'[2]31'!B68</f>
        <v>42</v>
      </c>
      <c r="C66" s="194">
        <f>'[2]31'!C68</f>
        <v>30</v>
      </c>
      <c r="D66" s="194">
        <f>'[2]31'!D68</f>
        <v>0</v>
      </c>
      <c r="E66" s="194">
        <f>'[2]31'!E68</f>
        <v>0</v>
      </c>
      <c r="F66" s="15">
        <f t="shared" si="6"/>
        <v>72</v>
      </c>
      <c r="G66" s="193">
        <f>'[2]31'!H68</f>
        <v>32</v>
      </c>
      <c r="H66" s="194">
        <f>'[2]31'!I68</f>
        <v>0</v>
      </c>
      <c r="I66" s="194">
        <f>'[2]31'!J68</f>
        <v>0</v>
      </c>
      <c r="J66" s="194">
        <f>'[2]31'!K68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3">
        <f>'[2]31'!B69</f>
        <v>42</v>
      </c>
      <c r="C67" s="194">
        <f>'[2]31'!C69</f>
        <v>30</v>
      </c>
      <c r="D67" s="194">
        <f>'[2]31'!D69</f>
        <v>0</v>
      </c>
      <c r="E67" s="194">
        <f>'[2]31'!E69</f>
        <v>0</v>
      </c>
      <c r="F67" s="15">
        <f t="shared" si="6"/>
        <v>72</v>
      </c>
      <c r="G67" s="193">
        <f>'[2]31'!H69</f>
        <v>32</v>
      </c>
      <c r="H67" s="194">
        <f>'[2]31'!I69</f>
        <v>0</v>
      </c>
      <c r="I67" s="194">
        <f>'[2]31'!J69</f>
        <v>0</v>
      </c>
      <c r="J67" s="194">
        <f>'[2]31'!K69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3">
        <f>'[2]31'!B70</f>
        <v>42</v>
      </c>
      <c r="C68" s="194">
        <f>'[2]31'!C70</f>
        <v>30</v>
      </c>
      <c r="D68" s="194">
        <f>'[2]31'!D70</f>
        <v>0</v>
      </c>
      <c r="E68" s="194">
        <f>'[2]31'!E70</f>
        <v>0</v>
      </c>
      <c r="F68" s="15">
        <f t="shared" si="6"/>
        <v>72</v>
      </c>
      <c r="G68" s="193">
        <f>'[2]31'!H70</f>
        <v>32</v>
      </c>
      <c r="H68" s="194">
        <f>'[2]31'!I70</f>
        <v>0</v>
      </c>
      <c r="I68" s="194">
        <f>'[2]31'!J70</f>
        <v>0</v>
      </c>
      <c r="J68" s="194">
        <f>'[2]31'!K70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3">
        <f>'[2]31'!B71</f>
        <v>42</v>
      </c>
      <c r="C69" s="194">
        <f>'[2]31'!C71</f>
        <v>30</v>
      </c>
      <c r="D69" s="194">
        <f>'[2]31'!D71</f>
        <v>0</v>
      </c>
      <c r="E69" s="194">
        <f>'[2]31'!E71</f>
        <v>0</v>
      </c>
      <c r="F69" s="15">
        <f t="shared" ref="F69:F98" si="16">SUM(B69:E69)</f>
        <v>72</v>
      </c>
      <c r="G69" s="193">
        <f>'[2]31'!H71</f>
        <v>32</v>
      </c>
      <c r="H69" s="194">
        <f>'[2]31'!I71</f>
        <v>0</v>
      </c>
      <c r="I69" s="194">
        <f>'[2]31'!J71</f>
        <v>0</v>
      </c>
      <c r="J69" s="194">
        <f>'[2]31'!K71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3">
        <f>'[2]31'!B72</f>
        <v>42</v>
      </c>
      <c r="C70" s="194">
        <f>'[2]31'!C72</f>
        <v>30</v>
      </c>
      <c r="D70" s="194">
        <f>'[2]31'!D72</f>
        <v>0</v>
      </c>
      <c r="E70" s="194">
        <f>'[2]31'!E72</f>
        <v>0</v>
      </c>
      <c r="F70" s="15">
        <f t="shared" si="16"/>
        <v>72</v>
      </c>
      <c r="G70" s="193">
        <f>'[2]31'!H72</f>
        <v>32</v>
      </c>
      <c r="H70" s="194">
        <f>'[2]31'!I72</f>
        <v>0</v>
      </c>
      <c r="I70" s="194">
        <f>'[2]31'!J72</f>
        <v>0</v>
      </c>
      <c r="J70" s="194">
        <f>'[2]31'!K72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3">
        <f>'[2]31'!B73</f>
        <v>42</v>
      </c>
      <c r="C71" s="194">
        <f>'[2]31'!C73</f>
        <v>30</v>
      </c>
      <c r="D71" s="194">
        <f>'[2]31'!D73</f>
        <v>0</v>
      </c>
      <c r="E71" s="194">
        <f>'[2]31'!E73</f>
        <v>0</v>
      </c>
      <c r="F71" s="15">
        <f t="shared" si="16"/>
        <v>72</v>
      </c>
      <c r="G71" s="193">
        <f>'[2]31'!H73</f>
        <v>32</v>
      </c>
      <c r="H71" s="194">
        <f>'[2]31'!I73</f>
        <v>0</v>
      </c>
      <c r="I71" s="194">
        <f>'[2]31'!J73</f>
        <v>0</v>
      </c>
      <c r="J71" s="194">
        <f>'[2]31'!K73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3">
        <f>'[2]31'!B74</f>
        <v>42</v>
      </c>
      <c r="C72" s="194">
        <f>'[2]31'!C74</f>
        <v>30</v>
      </c>
      <c r="D72" s="194">
        <f>'[2]31'!D74</f>
        <v>0</v>
      </c>
      <c r="E72" s="194">
        <f>'[2]31'!E74</f>
        <v>0</v>
      </c>
      <c r="F72" s="15">
        <f t="shared" si="16"/>
        <v>72</v>
      </c>
      <c r="G72" s="193">
        <f>'[2]31'!H74</f>
        <v>32</v>
      </c>
      <c r="H72" s="194">
        <f>'[2]31'!I74</f>
        <v>0</v>
      </c>
      <c r="I72" s="194">
        <f>'[2]31'!J74</f>
        <v>0</v>
      </c>
      <c r="J72" s="194">
        <f>'[2]31'!K74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3">
        <f>'[2]31'!B75</f>
        <v>42</v>
      </c>
      <c r="C73" s="194">
        <f>'[2]31'!C75</f>
        <v>30</v>
      </c>
      <c r="D73" s="194">
        <f>'[2]31'!D75</f>
        <v>0</v>
      </c>
      <c r="E73" s="194">
        <f>'[2]31'!E75</f>
        <v>0</v>
      </c>
      <c r="F73" s="15">
        <f t="shared" si="16"/>
        <v>72</v>
      </c>
      <c r="G73" s="193">
        <f>'[2]31'!H75</f>
        <v>32</v>
      </c>
      <c r="H73" s="194">
        <f>'[2]31'!I75</f>
        <v>0</v>
      </c>
      <c r="I73" s="194">
        <f>'[2]31'!J75</f>
        <v>0</v>
      </c>
      <c r="J73" s="194">
        <f>'[2]31'!K75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3">
        <f>'[2]31'!B76</f>
        <v>42</v>
      </c>
      <c r="C74" s="194">
        <f>'[2]31'!C76</f>
        <v>30</v>
      </c>
      <c r="D74" s="194">
        <f>'[2]31'!D76</f>
        <v>0</v>
      </c>
      <c r="E74" s="194">
        <f>'[2]31'!E76</f>
        <v>0</v>
      </c>
      <c r="F74" s="15">
        <f t="shared" si="16"/>
        <v>72</v>
      </c>
      <c r="G74" s="193">
        <f>'[2]31'!H76</f>
        <v>32</v>
      </c>
      <c r="H74" s="194">
        <f>'[2]31'!I76</f>
        <v>0</v>
      </c>
      <c r="I74" s="194">
        <f>'[2]31'!J76</f>
        <v>0</v>
      </c>
      <c r="J74" s="194">
        <f>'[2]31'!K76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3">
        <f>'[2]31'!B77</f>
        <v>42</v>
      </c>
      <c r="C75" s="194">
        <f>'[2]31'!C77</f>
        <v>30</v>
      </c>
      <c r="D75" s="194">
        <f>'[2]31'!D77</f>
        <v>0</v>
      </c>
      <c r="E75" s="194">
        <f>'[2]31'!E77</f>
        <v>0</v>
      </c>
      <c r="F75" s="15">
        <f t="shared" si="16"/>
        <v>72</v>
      </c>
      <c r="G75" s="193">
        <f>'[2]31'!H77</f>
        <v>32</v>
      </c>
      <c r="H75" s="194">
        <f>'[2]31'!I77</f>
        <v>0</v>
      </c>
      <c r="I75" s="194">
        <f>'[2]31'!J77</f>
        <v>0</v>
      </c>
      <c r="J75" s="194">
        <f>'[2]31'!K77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3">
        <f>'[2]31'!B78</f>
        <v>42</v>
      </c>
      <c r="C76" s="194">
        <f>'[2]31'!C78</f>
        <v>30</v>
      </c>
      <c r="D76" s="194">
        <f>'[2]31'!D78</f>
        <v>0</v>
      </c>
      <c r="E76" s="194">
        <f>'[2]31'!E78</f>
        <v>0</v>
      </c>
      <c r="F76" s="15">
        <f t="shared" si="16"/>
        <v>72</v>
      </c>
      <c r="G76" s="193">
        <f>'[2]31'!H78</f>
        <v>32</v>
      </c>
      <c r="H76" s="194">
        <f>'[2]31'!I78</f>
        <v>0</v>
      </c>
      <c r="I76" s="194">
        <f>'[2]31'!J78</f>
        <v>0</v>
      </c>
      <c r="J76" s="194">
        <f>'[2]31'!K78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3">
        <f>'[2]31'!B79</f>
        <v>42</v>
      </c>
      <c r="C77" s="194">
        <f>'[2]31'!C79</f>
        <v>30</v>
      </c>
      <c r="D77" s="194">
        <f>'[2]31'!D79</f>
        <v>0</v>
      </c>
      <c r="E77" s="194">
        <f>'[2]31'!E79</f>
        <v>0</v>
      </c>
      <c r="F77" s="15">
        <f t="shared" si="16"/>
        <v>72</v>
      </c>
      <c r="G77" s="193">
        <f>'[2]31'!H79</f>
        <v>32</v>
      </c>
      <c r="H77" s="194">
        <f>'[2]31'!I79</f>
        <v>0</v>
      </c>
      <c r="I77" s="194">
        <f>'[2]31'!J79</f>
        <v>0</v>
      </c>
      <c r="J77" s="194">
        <f>'[2]31'!K79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3">
        <f>'[2]31'!B80</f>
        <v>42</v>
      </c>
      <c r="C78" s="194">
        <f>'[2]31'!C80</f>
        <v>30</v>
      </c>
      <c r="D78" s="194">
        <f>'[2]31'!D80</f>
        <v>0</v>
      </c>
      <c r="E78" s="194">
        <f>'[2]31'!E80</f>
        <v>0</v>
      </c>
      <c r="F78" s="15">
        <f t="shared" si="16"/>
        <v>72</v>
      </c>
      <c r="G78" s="193">
        <f>'[2]31'!H80</f>
        <v>32</v>
      </c>
      <c r="H78" s="194">
        <f>'[2]31'!I80</f>
        <v>0</v>
      </c>
      <c r="I78" s="194">
        <f>'[2]31'!J80</f>
        <v>0</v>
      </c>
      <c r="J78" s="194">
        <f>'[2]31'!K80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3">
        <f>'[2]31'!B81</f>
        <v>42</v>
      </c>
      <c r="C79" s="194">
        <f>'[2]31'!C81</f>
        <v>30</v>
      </c>
      <c r="D79" s="194">
        <f>'[2]31'!D81</f>
        <v>0</v>
      </c>
      <c r="E79" s="194">
        <f>'[2]31'!E81</f>
        <v>0</v>
      </c>
      <c r="F79" s="15">
        <f t="shared" si="16"/>
        <v>72</v>
      </c>
      <c r="G79" s="193">
        <f>'[2]31'!H81</f>
        <v>33</v>
      </c>
      <c r="H79" s="194">
        <f>'[2]31'!I81</f>
        <v>0</v>
      </c>
      <c r="I79" s="194">
        <f>'[2]31'!J81</f>
        <v>0</v>
      </c>
      <c r="J79" s="194">
        <f>'[2]31'!K81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3">
        <f>'[2]31'!B82</f>
        <v>42</v>
      </c>
      <c r="C80" s="194">
        <f>'[2]31'!C82</f>
        <v>30</v>
      </c>
      <c r="D80" s="194">
        <f>'[2]31'!D82</f>
        <v>0</v>
      </c>
      <c r="E80" s="194">
        <f>'[2]31'!E82</f>
        <v>0</v>
      </c>
      <c r="F80" s="15">
        <f t="shared" si="16"/>
        <v>72</v>
      </c>
      <c r="G80" s="193">
        <f>'[2]31'!H82</f>
        <v>33</v>
      </c>
      <c r="H80" s="194">
        <f>'[2]31'!I82</f>
        <v>0</v>
      </c>
      <c r="I80" s="194">
        <f>'[2]31'!J82</f>
        <v>0</v>
      </c>
      <c r="J80" s="194">
        <f>'[2]31'!K82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3">
        <f>'[2]31'!B83</f>
        <v>42</v>
      </c>
      <c r="C81" s="194">
        <f>'[2]31'!C83</f>
        <v>30</v>
      </c>
      <c r="D81" s="194">
        <f>'[2]31'!D83</f>
        <v>0</v>
      </c>
      <c r="E81" s="194">
        <f>'[2]31'!E83</f>
        <v>0</v>
      </c>
      <c r="F81" s="15">
        <f t="shared" si="16"/>
        <v>72</v>
      </c>
      <c r="G81" s="193">
        <f>'[2]31'!H83</f>
        <v>33</v>
      </c>
      <c r="H81" s="194">
        <f>'[2]31'!I83</f>
        <v>0</v>
      </c>
      <c r="I81" s="194">
        <f>'[2]31'!J83</f>
        <v>0</v>
      </c>
      <c r="J81" s="194">
        <f>'[2]31'!K83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3">
        <f>'[2]31'!B84</f>
        <v>42</v>
      </c>
      <c r="C82" s="194">
        <f>'[2]31'!C84</f>
        <v>30</v>
      </c>
      <c r="D82" s="194">
        <f>'[2]31'!D84</f>
        <v>0</v>
      </c>
      <c r="E82" s="194">
        <f>'[2]31'!E84</f>
        <v>0</v>
      </c>
      <c r="F82" s="15">
        <f t="shared" si="16"/>
        <v>72</v>
      </c>
      <c r="G82" s="193">
        <f>'[2]31'!H84</f>
        <v>33</v>
      </c>
      <c r="H82" s="194">
        <f>'[2]31'!I84</f>
        <v>0</v>
      </c>
      <c r="I82" s="194">
        <f>'[2]31'!J84</f>
        <v>0</v>
      </c>
      <c r="J82" s="194">
        <f>'[2]31'!K84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3">
        <f>'[2]31'!B85</f>
        <v>42</v>
      </c>
      <c r="C83" s="194">
        <f>'[2]31'!C85</f>
        <v>30</v>
      </c>
      <c r="D83" s="194">
        <f>'[2]31'!D85</f>
        <v>0</v>
      </c>
      <c r="E83" s="194">
        <f>'[2]31'!E85</f>
        <v>0</v>
      </c>
      <c r="F83" s="15">
        <f t="shared" si="16"/>
        <v>72</v>
      </c>
      <c r="G83" s="193">
        <f>'[2]31'!H85</f>
        <v>33</v>
      </c>
      <c r="H83" s="194">
        <f>'[2]31'!I85</f>
        <v>0</v>
      </c>
      <c r="I83" s="194">
        <f>'[2]31'!J85</f>
        <v>0</v>
      </c>
      <c r="J83" s="194">
        <f>'[2]31'!K85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3">
        <f>'[2]31'!B86</f>
        <v>42</v>
      </c>
      <c r="C84" s="194">
        <f>'[2]31'!C86</f>
        <v>30</v>
      </c>
      <c r="D84" s="194">
        <f>'[2]31'!D86</f>
        <v>0</v>
      </c>
      <c r="E84" s="194">
        <f>'[2]31'!E86</f>
        <v>0</v>
      </c>
      <c r="F84" s="15">
        <f t="shared" si="16"/>
        <v>72</v>
      </c>
      <c r="G84" s="193">
        <f>'[2]31'!H86</f>
        <v>33</v>
      </c>
      <c r="H84" s="194">
        <f>'[2]31'!I86</f>
        <v>0</v>
      </c>
      <c r="I84" s="194">
        <f>'[2]31'!J86</f>
        <v>0</v>
      </c>
      <c r="J84" s="194">
        <f>'[2]31'!K86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3">
        <f>'[2]31'!B87</f>
        <v>42</v>
      </c>
      <c r="C85" s="194">
        <f>'[2]31'!C87</f>
        <v>30</v>
      </c>
      <c r="D85" s="194">
        <f>'[2]31'!D87</f>
        <v>0</v>
      </c>
      <c r="E85" s="194">
        <f>'[2]31'!E87</f>
        <v>0</v>
      </c>
      <c r="F85" s="15">
        <f t="shared" si="16"/>
        <v>72</v>
      </c>
      <c r="G85" s="193">
        <f>'[2]31'!H87</f>
        <v>33</v>
      </c>
      <c r="H85" s="194">
        <f>'[2]31'!I87</f>
        <v>0</v>
      </c>
      <c r="I85" s="194">
        <f>'[2]31'!J87</f>
        <v>0</v>
      </c>
      <c r="J85" s="194">
        <f>'[2]31'!K87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3">
        <f>'[2]31'!B88</f>
        <v>42</v>
      </c>
      <c r="C86" s="194">
        <f>'[2]31'!C88</f>
        <v>30</v>
      </c>
      <c r="D86" s="194">
        <f>'[2]31'!D88</f>
        <v>0</v>
      </c>
      <c r="E86" s="194">
        <f>'[2]31'!E88</f>
        <v>0</v>
      </c>
      <c r="F86" s="15">
        <f t="shared" si="16"/>
        <v>72</v>
      </c>
      <c r="G86" s="193">
        <f>'[2]31'!H88</f>
        <v>33</v>
      </c>
      <c r="H86" s="194">
        <f>'[2]31'!I88</f>
        <v>0</v>
      </c>
      <c r="I86" s="194">
        <f>'[2]31'!J88</f>
        <v>0</v>
      </c>
      <c r="J86" s="194">
        <f>'[2]31'!K88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3">
        <f>'[2]31'!B89</f>
        <v>42</v>
      </c>
      <c r="C87" s="194">
        <f>'[2]31'!C89</f>
        <v>30</v>
      </c>
      <c r="D87" s="194">
        <f>'[2]31'!D89</f>
        <v>0</v>
      </c>
      <c r="E87" s="194">
        <f>'[2]31'!E89</f>
        <v>0</v>
      </c>
      <c r="F87" s="15">
        <f t="shared" si="16"/>
        <v>72</v>
      </c>
      <c r="G87" s="193">
        <f>'[2]31'!H89</f>
        <v>33</v>
      </c>
      <c r="H87" s="194">
        <f>'[2]31'!I89</f>
        <v>0</v>
      </c>
      <c r="I87" s="194">
        <f>'[2]31'!J89</f>
        <v>0</v>
      </c>
      <c r="J87" s="194">
        <f>'[2]31'!K89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3">
        <f>'[2]31'!B90</f>
        <v>42</v>
      </c>
      <c r="C88" s="194">
        <f>'[2]31'!C90</f>
        <v>30</v>
      </c>
      <c r="D88" s="194">
        <f>'[2]31'!D90</f>
        <v>0</v>
      </c>
      <c r="E88" s="194">
        <f>'[2]31'!E90</f>
        <v>0</v>
      </c>
      <c r="F88" s="15">
        <f t="shared" si="16"/>
        <v>72</v>
      </c>
      <c r="G88" s="193">
        <f>'[2]31'!H90</f>
        <v>33</v>
      </c>
      <c r="H88" s="194">
        <f>'[2]31'!I90</f>
        <v>0</v>
      </c>
      <c r="I88" s="194">
        <f>'[2]31'!J90</f>
        <v>0</v>
      </c>
      <c r="J88" s="194">
        <f>'[2]31'!K90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3">
        <f>'[2]31'!B91</f>
        <v>42</v>
      </c>
      <c r="C89" s="194">
        <f>'[2]31'!C91</f>
        <v>30</v>
      </c>
      <c r="D89" s="194">
        <f>'[2]31'!D91</f>
        <v>0</v>
      </c>
      <c r="E89" s="194">
        <f>'[2]31'!E91</f>
        <v>0</v>
      </c>
      <c r="F89" s="15">
        <f t="shared" si="16"/>
        <v>72</v>
      </c>
      <c r="G89" s="193">
        <f>'[2]31'!H91</f>
        <v>33</v>
      </c>
      <c r="H89" s="194">
        <f>'[2]31'!I91</f>
        <v>0</v>
      </c>
      <c r="I89" s="194">
        <f>'[2]31'!J91</f>
        <v>0</v>
      </c>
      <c r="J89" s="194">
        <f>'[2]31'!K91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3">
        <f>'[2]31'!B92</f>
        <v>42</v>
      </c>
      <c r="C90" s="194">
        <f>'[2]31'!C92</f>
        <v>30</v>
      </c>
      <c r="D90" s="194">
        <f>'[2]31'!D92</f>
        <v>0</v>
      </c>
      <c r="E90" s="194">
        <f>'[2]31'!E92</f>
        <v>0</v>
      </c>
      <c r="F90" s="15">
        <f t="shared" si="16"/>
        <v>72</v>
      </c>
      <c r="G90" s="193">
        <f>'[2]31'!H92</f>
        <v>33</v>
      </c>
      <c r="H90" s="194">
        <f>'[2]31'!I92</f>
        <v>0</v>
      </c>
      <c r="I90" s="194">
        <f>'[2]31'!J92</f>
        <v>0</v>
      </c>
      <c r="J90" s="194">
        <f>'[2]31'!K92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3">
        <f>'[2]31'!B93</f>
        <v>42</v>
      </c>
      <c r="C91" s="194">
        <f>'[2]31'!C93</f>
        <v>30</v>
      </c>
      <c r="D91" s="194">
        <f>'[2]31'!D93</f>
        <v>0</v>
      </c>
      <c r="E91" s="194">
        <f>'[2]31'!E93</f>
        <v>0</v>
      </c>
      <c r="F91" s="15">
        <f t="shared" si="16"/>
        <v>72</v>
      </c>
      <c r="G91" s="193">
        <f>'[2]31'!H93</f>
        <v>33</v>
      </c>
      <c r="H91" s="194">
        <f>'[2]31'!I93</f>
        <v>0</v>
      </c>
      <c r="I91" s="194">
        <f>'[2]31'!J93</f>
        <v>0</v>
      </c>
      <c r="J91" s="194">
        <f>'[2]31'!K93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3">
        <f>'[2]31'!B94</f>
        <v>42</v>
      </c>
      <c r="C92" s="194">
        <f>'[2]31'!C94</f>
        <v>30</v>
      </c>
      <c r="D92" s="194">
        <f>'[2]31'!D94</f>
        <v>0</v>
      </c>
      <c r="E92" s="194">
        <f>'[2]31'!E94</f>
        <v>0</v>
      </c>
      <c r="F92" s="15">
        <f t="shared" si="16"/>
        <v>72</v>
      </c>
      <c r="G92" s="193">
        <f>'[2]31'!H94</f>
        <v>33</v>
      </c>
      <c r="H92" s="194">
        <f>'[2]31'!I94</f>
        <v>0</v>
      </c>
      <c r="I92" s="194">
        <f>'[2]31'!J94</f>
        <v>0</v>
      </c>
      <c r="J92" s="194">
        <f>'[2]31'!K94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3">
        <f>'[2]31'!B95</f>
        <v>42</v>
      </c>
      <c r="C93" s="194">
        <f>'[2]31'!C95</f>
        <v>30</v>
      </c>
      <c r="D93" s="194">
        <f>'[2]31'!D95</f>
        <v>0</v>
      </c>
      <c r="E93" s="194">
        <f>'[2]31'!E95</f>
        <v>0</v>
      </c>
      <c r="F93" s="15">
        <f t="shared" si="16"/>
        <v>72</v>
      </c>
      <c r="G93" s="193">
        <f>'[2]31'!H95</f>
        <v>33</v>
      </c>
      <c r="H93" s="194">
        <f>'[2]31'!I95</f>
        <v>0</v>
      </c>
      <c r="I93" s="194">
        <f>'[2]31'!J95</f>
        <v>0</v>
      </c>
      <c r="J93" s="194">
        <f>'[2]31'!K95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3">
        <f>'[2]31'!B96</f>
        <v>42</v>
      </c>
      <c r="C94" s="194">
        <f>'[2]31'!C96</f>
        <v>30</v>
      </c>
      <c r="D94" s="194">
        <f>'[2]31'!D96</f>
        <v>0</v>
      </c>
      <c r="E94" s="194">
        <f>'[2]31'!E96</f>
        <v>0</v>
      </c>
      <c r="F94" s="15">
        <f t="shared" si="16"/>
        <v>72</v>
      </c>
      <c r="G94" s="193">
        <f>'[2]31'!H96</f>
        <v>34</v>
      </c>
      <c r="H94" s="194">
        <f>'[2]31'!I96</f>
        <v>0</v>
      </c>
      <c r="I94" s="194">
        <f>'[2]31'!J96</f>
        <v>0</v>
      </c>
      <c r="J94" s="194">
        <f>'[2]31'!K96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3">
        <f>'[2]31'!B97</f>
        <v>42</v>
      </c>
      <c r="C95" s="194">
        <f>'[2]31'!C97</f>
        <v>30</v>
      </c>
      <c r="D95" s="194">
        <f>'[2]31'!D97</f>
        <v>0</v>
      </c>
      <c r="E95" s="194">
        <f>'[2]31'!E97</f>
        <v>0</v>
      </c>
      <c r="F95" s="15">
        <f t="shared" si="16"/>
        <v>72</v>
      </c>
      <c r="G95" s="193">
        <f>'[2]31'!H97</f>
        <v>34</v>
      </c>
      <c r="H95" s="194">
        <f>'[2]31'!I97</f>
        <v>0</v>
      </c>
      <c r="I95" s="194">
        <f>'[2]31'!J97</f>
        <v>0</v>
      </c>
      <c r="J95" s="194">
        <f>'[2]31'!K97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3">
        <f>'[2]31'!B98</f>
        <v>42</v>
      </c>
      <c r="C96" s="194">
        <f>'[2]31'!C98</f>
        <v>30</v>
      </c>
      <c r="D96" s="194">
        <f>'[2]31'!D98</f>
        <v>0</v>
      </c>
      <c r="E96" s="194">
        <f>'[2]31'!E98</f>
        <v>0</v>
      </c>
      <c r="F96" s="15">
        <f t="shared" si="16"/>
        <v>72</v>
      </c>
      <c r="G96" s="193">
        <f>'[2]31'!H98</f>
        <v>34</v>
      </c>
      <c r="H96" s="194">
        <f>'[2]31'!I98</f>
        <v>0</v>
      </c>
      <c r="I96" s="194">
        <f>'[2]31'!J98</f>
        <v>0</v>
      </c>
      <c r="J96" s="194">
        <f>'[2]31'!K98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3">
        <f>'[2]31'!B99</f>
        <v>42</v>
      </c>
      <c r="C97" s="194">
        <f>'[2]31'!C99</f>
        <v>30</v>
      </c>
      <c r="D97" s="194">
        <f>'[2]31'!D99</f>
        <v>0</v>
      </c>
      <c r="E97" s="194">
        <f>'[2]31'!E99</f>
        <v>0</v>
      </c>
      <c r="F97" s="15">
        <f t="shared" si="16"/>
        <v>72</v>
      </c>
      <c r="G97" s="193">
        <f>'[2]31'!H99</f>
        <v>34</v>
      </c>
      <c r="H97" s="194">
        <f>'[2]31'!I99</f>
        <v>0</v>
      </c>
      <c r="I97" s="194">
        <f>'[2]31'!J99</f>
        <v>0</v>
      </c>
      <c r="J97" s="194">
        <f>'[2]31'!K99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3">
        <f>'[2]31'!B100</f>
        <v>42</v>
      </c>
      <c r="C98" s="194">
        <f>'[2]31'!C100</f>
        <v>30</v>
      </c>
      <c r="D98" s="194">
        <f>'[2]31'!D100</f>
        <v>0</v>
      </c>
      <c r="E98" s="194">
        <f>'[2]31'!E100</f>
        <v>0</v>
      </c>
      <c r="F98" s="15">
        <f t="shared" si="16"/>
        <v>72</v>
      </c>
      <c r="G98" s="193">
        <f>'[2]31'!H100</f>
        <v>34</v>
      </c>
      <c r="H98" s="194">
        <f>'[2]31'!I100</f>
        <v>0</v>
      </c>
      <c r="I98" s="194">
        <f>'[2]31'!J100</f>
        <v>0</v>
      </c>
      <c r="J98" s="194">
        <f>'[2]31'!K100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1.008</v>
      </c>
      <c r="C99" s="129">
        <f t="shared" si="17"/>
        <v>0.72</v>
      </c>
      <c r="D99" s="129">
        <f t="shared" si="17"/>
        <v>0</v>
      </c>
      <c r="E99" s="129">
        <f t="shared" si="17"/>
        <v>0</v>
      </c>
      <c r="F99" s="129">
        <f t="shared" si="17"/>
        <v>1.728</v>
      </c>
      <c r="G99" s="129">
        <f t="shared" si="17"/>
        <v>0.79974999999999996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0.79974999999999996</v>
      </c>
      <c r="L99" s="129">
        <f t="shared" si="17"/>
        <v>2.4E-2</v>
      </c>
      <c r="M99" s="129">
        <f t="shared" si="17"/>
        <v>0.78744999999999954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0.78744999999999954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45169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980</v>
      </c>
      <c r="G3" s="16">
        <f>'[3]31'!G5</f>
        <v>0</v>
      </c>
      <c r="H3" s="17">
        <f>SUM(B3:G3)</f>
        <v>1300</v>
      </c>
      <c r="I3" s="15">
        <f>'[3]31'!J5</f>
        <v>320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150</v>
      </c>
      <c r="N3" s="16">
        <f>'[3]31'!O5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406</v>
      </c>
      <c r="AT3" s="8">
        <v>30.95</v>
      </c>
      <c r="AU3" s="8">
        <v>30.95</v>
      </c>
      <c r="AW3" s="197">
        <v>32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32</v>
      </c>
      <c r="BD3" s="197">
        <v>32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32</v>
      </c>
      <c r="BL3" s="8">
        <f>AT3</f>
        <v>30.95</v>
      </c>
      <c r="BM3" s="8">
        <f>AU3</f>
        <v>30.95</v>
      </c>
      <c r="BN3" s="8">
        <f>BC3</f>
        <v>32</v>
      </c>
      <c r="BO3" s="8">
        <f>BJ3</f>
        <v>32</v>
      </c>
      <c r="BP3" s="140">
        <f>BL3-BN3</f>
        <v>-1.0500000000000007</v>
      </c>
      <c r="BQ3" s="140">
        <f>BM3-BO3</f>
        <v>-1.0500000000000007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980</v>
      </c>
      <c r="G4" s="16">
        <f>'[3]31'!G6</f>
        <v>0</v>
      </c>
      <c r="H4" s="17">
        <f>SUM(B4:G4)</f>
        <v>1300</v>
      </c>
      <c r="I4" s="15">
        <f>'[3]31'!J6</f>
        <v>320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150</v>
      </c>
      <c r="N4" s="16">
        <f>'[3]31'!O6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406</v>
      </c>
      <c r="AT4" s="8">
        <v>30.95</v>
      </c>
      <c r="AU4" s="8">
        <v>30.95</v>
      </c>
      <c r="AW4" s="197">
        <v>32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32</v>
      </c>
      <c r="BD4" s="197">
        <v>32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32</v>
      </c>
      <c r="BL4" s="8">
        <f t="shared" ref="BL4:BL67" si="21">AT4</f>
        <v>30.95</v>
      </c>
      <c r="BM4" s="8">
        <f t="shared" ref="BM4:BM67" si="22">AU4</f>
        <v>30.95</v>
      </c>
      <c r="BN4" s="8">
        <f t="shared" ref="BN4:BN67" si="23">BC4</f>
        <v>32</v>
      </c>
      <c r="BO4" s="8">
        <f t="shared" ref="BO4:BO67" si="24">BJ4</f>
        <v>32</v>
      </c>
      <c r="BP4" s="140">
        <f t="shared" ref="BP4:BP67" si="25">BL4-BN4</f>
        <v>-1.0500000000000007</v>
      </c>
      <c r="BQ4" s="140">
        <f t="shared" ref="BQ4:BQ67" si="26">BM4-BO4</f>
        <v>-1.0500000000000007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980</v>
      </c>
      <c r="G5" s="16">
        <f>'[3]31'!G7</f>
        <v>0</v>
      </c>
      <c r="H5" s="17">
        <f t="shared" ref="H5:H68" si="27">SUM(B5:G5)</f>
        <v>1300</v>
      </c>
      <c r="I5" s="15">
        <f>'[3]31'!J7</f>
        <v>320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150</v>
      </c>
      <c r="N5" s="16">
        <f>'[3]31'!O7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406</v>
      </c>
      <c r="AT5" s="8">
        <v>30.95</v>
      </c>
      <c r="AU5" s="8">
        <v>30.95</v>
      </c>
      <c r="AW5" s="197">
        <v>32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32</v>
      </c>
      <c r="BD5" s="197">
        <v>32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32</v>
      </c>
      <c r="BL5" s="8">
        <f t="shared" si="21"/>
        <v>30.95</v>
      </c>
      <c r="BM5" s="8">
        <f t="shared" si="22"/>
        <v>30.95</v>
      </c>
      <c r="BN5" s="8">
        <f t="shared" si="23"/>
        <v>32</v>
      </c>
      <c r="BO5" s="8">
        <f t="shared" si="24"/>
        <v>32</v>
      </c>
      <c r="BP5" s="140">
        <f t="shared" si="25"/>
        <v>-1.0500000000000007</v>
      </c>
      <c r="BQ5" s="140">
        <f t="shared" si="26"/>
        <v>-1.0500000000000007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980</v>
      </c>
      <c r="G6" s="16">
        <f>'[3]31'!G8</f>
        <v>0</v>
      </c>
      <c r="H6" s="17">
        <f t="shared" si="27"/>
        <v>1300</v>
      </c>
      <c r="I6" s="15">
        <f>'[3]31'!J8</f>
        <v>320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150</v>
      </c>
      <c r="N6" s="16">
        <f>'[3]31'!O8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406</v>
      </c>
      <c r="AT6" s="8">
        <v>30.95</v>
      </c>
      <c r="AU6" s="8">
        <v>30.95</v>
      </c>
      <c r="AW6" s="197">
        <v>32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32</v>
      </c>
      <c r="BD6" s="197">
        <v>32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32</v>
      </c>
      <c r="BL6" s="8">
        <f t="shared" si="21"/>
        <v>30.95</v>
      </c>
      <c r="BM6" s="8">
        <f t="shared" si="22"/>
        <v>30.95</v>
      </c>
      <c r="BN6" s="8">
        <f t="shared" si="23"/>
        <v>32</v>
      </c>
      <c r="BO6" s="8">
        <f t="shared" si="24"/>
        <v>32</v>
      </c>
      <c r="BP6" s="140">
        <f t="shared" si="25"/>
        <v>-1.0500000000000007</v>
      </c>
      <c r="BQ6" s="140">
        <f t="shared" si="26"/>
        <v>-1.0500000000000007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980</v>
      </c>
      <c r="G7" s="16">
        <f>'[3]31'!G9</f>
        <v>0</v>
      </c>
      <c r="H7" s="17">
        <f t="shared" si="27"/>
        <v>1300</v>
      </c>
      <c r="I7" s="15">
        <f>'[3]31'!J9</f>
        <v>320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150</v>
      </c>
      <c r="N7" s="16">
        <f>'[3]31'!O9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30.95</v>
      </c>
      <c r="AU7" s="8">
        <v>30.95</v>
      </c>
      <c r="AW7" s="197">
        <v>32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32</v>
      </c>
      <c r="BD7" s="197">
        <v>32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32</v>
      </c>
      <c r="BL7" s="8">
        <f t="shared" si="21"/>
        <v>30.95</v>
      </c>
      <c r="BM7" s="8">
        <f t="shared" si="22"/>
        <v>30.95</v>
      </c>
      <c r="BN7" s="8">
        <f t="shared" si="23"/>
        <v>32</v>
      </c>
      <c r="BO7" s="8">
        <f t="shared" si="24"/>
        <v>32</v>
      </c>
      <c r="BP7" s="140">
        <f t="shared" si="25"/>
        <v>-1.0500000000000007</v>
      </c>
      <c r="BQ7" s="140">
        <f t="shared" si="26"/>
        <v>-1.0500000000000007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980</v>
      </c>
      <c r="G8" s="16">
        <f>'[3]31'!G10</f>
        <v>0</v>
      </c>
      <c r="H8" s="17">
        <f t="shared" si="27"/>
        <v>1300</v>
      </c>
      <c r="I8" s="15">
        <f>'[3]31'!J10</f>
        <v>320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150</v>
      </c>
      <c r="N8" s="16">
        <f>'[3]31'!O10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30.95</v>
      </c>
      <c r="AU8" s="8">
        <v>30.95</v>
      </c>
      <c r="AW8" s="197">
        <v>32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32</v>
      </c>
      <c r="BD8" s="197">
        <v>32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32</v>
      </c>
      <c r="BL8" s="8">
        <f t="shared" si="21"/>
        <v>30.95</v>
      </c>
      <c r="BM8" s="8">
        <f t="shared" si="22"/>
        <v>30.95</v>
      </c>
      <c r="BN8" s="8">
        <f t="shared" si="23"/>
        <v>32</v>
      </c>
      <c r="BO8" s="8">
        <f t="shared" si="24"/>
        <v>32</v>
      </c>
      <c r="BP8" s="140">
        <f t="shared" si="25"/>
        <v>-1.0500000000000007</v>
      </c>
      <c r="BQ8" s="140">
        <f t="shared" si="26"/>
        <v>-1.0500000000000007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980</v>
      </c>
      <c r="G9" s="16">
        <f>'[3]31'!G11</f>
        <v>0</v>
      </c>
      <c r="H9" s="17">
        <f t="shared" si="27"/>
        <v>1300</v>
      </c>
      <c r="I9" s="15">
        <f>'[3]31'!J11</f>
        <v>320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150</v>
      </c>
      <c r="N9" s="16">
        <f>'[3]31'!O11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30.95</v>
      </c>
      <c r="AU9" s="8">
        <v>30.95</v>
      </c>
      <c r="AW9" s="197">
        <v>32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32</v>
      </c>
      <c r="BD9" s="197">
        <v>32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32</v>
      </c>
      <c r="BL9" s="8">
        <f t="shared" si="21"/>
        <v>30.95</v>
      </c>
      <c r="BM9" s="8">
        <f t="shared" si="22"/>
        <v>30.95</v>
      </c>
      <c r="BN9" s="8">
        <f t="shared" si="23"/>
        <v>32</v>
      </c>
      <c r="BO9" s="8">
        <f t="shared" si="24"/>
        <v>32</v>
      </c>
      <c r="BP9" s="140">
        <f t="shared" si="25"/>
        <v>-1.0500000000000007</v>
      </c>
      <c r="BQ9" s="140">
        <f t="shared" si="26"/>
        <v>-1.0500000000000007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980</v>
      </c>
      <c r="G10" s="16">
        <f>'[3]31'!G12</f>
        <v>0</v>
      </c>
      <c r="H10" s="17">
        <f t="shared" si="27"/>
        <v>1300</v>
      </c>
      <c r="I10" s="15">
        <f>'[3]31'!J12</f>
        <v>320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150</v>
      </c>
      <c r="N10" s="16">
        <f>'[3]31'!O12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30.95</v>
      </c>
      <c r="AU10" s="8">
        <v>30.95</v>
      </c>
      <c r="AW10" s="197">
        <v>32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32</v>
      </c>
      <c r="BD10" s="197">
        <v>32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32</v>
      </c>
      <c r="BL10" s="8">
        <f t="shared" si="21"/>
        <v>30.95</v>
      </c>
      <c r="BM10" s="8">
        <f t="shared" si="22"/>
        <v>30.95</v>
      </c>
      <c r="BN10" s="8">
        <f t="shared" si="23"/>
        <v>32</v>
      </c>
      <c r="BO10" s="8">
        <f t="shared" si="24"/>
        <v>32</v>
      </c>
      <c r="BP10" s="140">
        <f t="shared" si="25"/>
        <v>-1.0500000000000007</v>
      </c>
      <c r="BQ10" s="140">
        <f t="shared" si="26"/>
        <v>-1.0500000000000007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980</v>
      </c>
      <c r="G11" s="16">
        <f>'[3]31'!G13</f>
        <v>0</v>
      </c>
      <c r="H11" s="17">
        <f t="shared" si="27"/>
        <v>1300</v>
      </c>
      <c r="I11" s="15">
        <f>'[3]31'!J13</f>
        <v>320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150</v>
      </c>
      <c r="N11" s="16">
        <f>'[3]31'!O13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30.95</v>
      </c>
      <c r="AU11" s="8">
        <v>30.95</v>
      </c>
      <c r="AW11" s="197">
        <v>32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32</v>
      </c>
      <c r="BD11" s="197">
        <v>32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32</v>
      </c>
      <c r="BL11" s="8">
        <f t="shared" si="21"/>
        <v>30.95</v>
      </c>
      <c r="BM11" s="8">
        <f t="shared" si="22"/>
        <v>30.95</v>
      </c>
      <c r="BN11" s="8">
        <f t="shared" si="23"/>
        <v>32</v>
      </c>
      <c r="BO11" s="8">
        <f t="shared" si="24"/>
        <v>32</v>
      </c>
      <c r="BP11" s="140">
        <f t="shared" si="25"/>
        <v>-1.0500000000000007</v>
      </c>
      <c r="BQ11" s="140">
        <f t="shared" si="26"/>
        <v>-1.0500000000000007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980</v>
      </c>
      <c r="G12" s="16">
        <f>'[3]31'!G14</f>
        <v>0</v>
      </c>
      <c r="H12" s="17">
        <f t="shared" si="27"/>
        <v>1300</v>
      </c>
      <c r="I12" s="15">
        <f>'[3]31'!J14</f>
        <v>320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150</v>
      </c>
      <c r="N12" s="16">
        <f>'[3]31'!O14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30.95</v>
      </c>
      <c r="AU12" s="8">
        <v>30.95</v>
      </c>
      <c r="AW12" s="197">
        <v>32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32</v>
      </c>
      <c r="BD12" s="197">
        <v>32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32</v>
      </c>
      <c r="BL12" s="8">
        <f t="shared" si="21"/>
        <v>30.95</v>
      </c>
      <c r="BM12" s="8">
        <f t="shared" si="22"/>
        <v>30.95</v>
      </c>
      <c r="BN12" s="8">
        <f t="shared" si="23"/>
        <v>32</v>
      </c>
      <c r="BO12" s="8">
        <f t="shared" si="24"/>
        <v>32</v>
      </c>
      <c r="BP12" s="140">
        <f t="shared" si="25"/>
        <v>-1.0500000000000007</v>
      </c>
      <c r="BQ12" s="140">
        <f t="shared" si="26"/>
        <v>-1.0500000000000007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980</v>
      </c>
      <c r="G13" s="16">
        <f>'[3]31'!G15</f>
        <v>0</v>
      </c>
      <c r="H13" s="17">
        <f t="shared" si="27"/>
        <v>1300</v>
      </c>
      <c r="I13" s="15">
        <f>'[3]31'!J15</f>
        <v>320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150</v>
      </c>
      <c r="N13" s="16">
        <f>'[3]31'!O15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438</v>
      </c>
      <c r="AT13" s="8">
        <v>0</v>
      </c>
      <c r="AU13" s="8">
        <v>30.95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0</v>
      </c>
      <c r="BD13" s="197">
        <v>32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32</v>
      </c>
      <c r="BL13" s="8">
        <f t="shared" si="21"/>
        <v>0</v>
      </c>
      <c r="BM13" s="8">
        <f t="shared" si="22"/>
        <v>30.95</v>
      </c>
      <c r="BN13" s="8">
        <f t="shared" si="23"/>
        <v>0</v>
      </c>
      <c r="BO13" s="8">
        <f t="shared" si="24"/>
        <v>32</v>
      </c>
      <c r="BP13" s="140">
        <f t="shared" si="25"/>
        <v>0</v>
      </c>
      <c r="BQ13" s="140">
        <f t="shared" si="26"/>
        <v>-1.0500000000000007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980</v>
      </c>
      <c r="G14" s="16">
        <f>'[3]31'!G16</f>
        <v>0</v>
      </c>
      <c r="H14" s="17">
        <f t="shared" si="27"/>
        <v>1300</v>
      </c>
      <c r="I14" s="15">
        <f>'[3]31'!J16</f>
        <v>320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150</v>
      </c>
      <c r="N14" s="16">
        <f>'[3]31'!O16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438</v>
      </c>
      <c r="AT14" s="8">
        <v>0</v>
      </c>
      <c r="AU14" s="8">
        <v>30.95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0</v>
      </c>
      <c r="BD14" s="197">
        <v>32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32</v>
      </c>
      <c r="BL14" s="8">
        <f t="shared" si="21"/>
        <v>0</v>
      </c>
      <c r="BM14" s="8">
        <f t="shared" si="22"/>
        <v>30.95</v>
      </c>
      <c r="BN14" s="8">
        <f t="shared" si="23"/>
        <v>0</v>
      </c>
      <c r="BO14" s="8">
        <f t="shared" si="24"/>
        <v>32</v>
      </c>
      <c r="BP14" s="140">
        <f t="shared" si="25"/>
        <v>0</v>
      </c>
      <c r="BQ14" s="140">
        <f t="shared" si="26"/>
        <v>-1.0500000000000007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980</v>
      </c>
      <c r="G15" s="16">
        <f>'[3]31'!G17</f>
        <v>0</v>
      </c>
      <c r="H15" s="17">
        <f t="shared" si="27"/>
        <v>1300</v>
      </c>
      <c r="I15" s="15">
        <f>'[3]31'!J17</f>
        <v>320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150</v>
      </c>
      <c r="N15" s="16">
        <f>'[3]31'!O17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288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438</v>
      </c>
      <c r="AT15" s="8">
        <v>0</v>
      </c>
      <c r="AU15" s="8">
        <v>30.95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0</v>
      </c>
      <c r="BD15" s="197">
        <v>32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32</v>
      </c>
      <c r="BL15" s="8">
        <f t="shared" si="21"/>
        <v>0</v>
      </c>
      <c r="BM15" s="8">
        <f t="shared" si="22"/>
        <v>30.95</v>
      </c>
      <c r="BN15" s="8">
        <f t="shared" si="23"/>
        <v>0</v>
      </c>
      <c r="BO15" s="8">
        <f t="shared" si="24"/>
        <v>32</v>
      </c>
      <c r="BP15" s="140">
        <f t="shared" si="25"/>
        <v>0</v>
      </c>
      <c r="BQ15" s="140">
        <f t="shared" si="26"/>
        <v>-1.0500000000000007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980</v>
      </c>
      <c r="G16" s="16">
        <f>'[3]31'!G18</f>
        <v>0</v>
      </c>
      <c r="H16" s="17">
        <f t="shared" si="27"/>
        <v>1300</v>
      </c>
      <c r="I16" s="15">
        <f>'[3]31'!J18</f>
        <v>320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150</v>
      </c>
      <c r="N16" s="16">
        <f>'[3]31'!O18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288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438</v>
      </c>
      <c r="AT16" s="8">
        <v>0</v>
      </c>
      <c r="AU16" s="8">
        <v>30.95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0</v>
      </c>
      <c r="BD16" s="197">
        <v>32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32</v>
      </c>
      <c r="BL16" s="8">
        <f t="shared" si="21"/>
        <v>0</v>
      </c>
      <c r="BM16" s="8">
        <f t="shared" si="22"/>
        <v>30.95</v>
      </c>
      <c r="BN16" s="8">
        <f t="shared" si="23"/>
        <v>0</v>
      </c>
      <c r="BO16" s="8">
        <f t="shared" si="24"/>
        <v>32</v>
      </c>
      <c r="BP16" s="140">
        <f t="shared" si="25"/>
        <v>0</v>
      </c>
      <c r="BQ16" s="140">
        <f t="shared" si="26"/>
        <v>-1.0500000000000007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980</v>
      </c>
      <c r="G17" s="16">
        <f>'[3]31'!G19</f>
        <v>0</v>
      </c>
      <c r="H17" s="17">
        <f t="shared" si="27"/>
        <v>1300</v>
      </c>
      <c r="I17" s="15">
        <f>'[3]31'!J19</f>
        <v>320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150</v>
      </c>
      <c r="N17" s="16">
        <f>'[3]31'!O19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30.95</v>
      </c>
      <c r="AU17" s="8">
        <v>30.95</v>
      </c>
      <c r="AW17" s="197">
        <v>32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32</v>
      </c>
      <c r="BD17" s="197">
        <v>32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32</v>
      </c>
      <c r="BL17" s="8">
        <f t="shared" si="21"/>
        <v>30.95</v>
      </c>
      <c r="BM17" s="8">
        <f t="shared" si="22"/>
        <v>30.95</v>
      </c>
      <c r="BN17" s="8">
        <f t="shared" si="23"/>
        <v>32</v>
      </c>
      <c r="BO17" s="8">
        <f t="shared" si="24"/>
        <v>32</v>
      </c>
      <c r="BP17" s="140">
        <f t="shared" si="25"/>
        <v>-1.0500000000000007</v>
      </c>
      <c r="BQ17" s="140">
        <f t="shared" si="26"/>
        <v>-1.0500000000000007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980</v>
      </c>
      <c r="G18" s="16">
        <f>'[3]31'!G20</f>
        <v>0</v>
      </c>
      <c r="H18" s="17">
        <f t="shared" si="27"/>
        <v>1300</v>
      </c>
      <c r="I18" s="15">
        <f>'[3]31'!J20</f>
        <v>320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150</v>
      </c>
      <c r="N18" s="16">
        <f>'[3]31'!O20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30.95</v>
      </c>
      <c r="AU18" s="8">
        <v>30.95</v>
      </c>
      <c r="AW18" s="197">
        <v>32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32</v>
      </c>
      <c r="BD18" s="197">
        <v>32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32</v>
      </c>
      <c r="BL18" s="8">
        <f t="shared" si="21"/>
        <v>30.95</v>
      </c>
      <c r="BM18" s="8">
        <f t="shared" si="22"/>
        <v>30.95</v>
      </c>
      <c r="BN18" s="8">
        <f t="shared" si="23"/>
        <v>32</v>
      </c>
      <c r="BO18" s="8">
        <f t="shared" si="24"/>
        <v>32</v>
      </c>
      <c r="BP18" s="140">
        <f t="shared" si="25"/>
        <v>-1.0500000000000007</v>
      </c>
      <c r="BQ18" s="140">
        <f t="shared" si="26"/>
        <v>-1.0500000000000007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980</v>
      </c>
      <c r="G19" s="16">
        <f>'[3]31'!G21</f>
        <v>0</v>
      </c>
      <c r="H19" s="17">
        <f t="shared" si="27"/>
        <v>1300</v>
      </c>
      <c r="I19" s="15">
        <f>'[3]31'!J21</f>
        <v>320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150</v>
      </c>
      <c r="N19" s="16">
        <f>'[3]31'!O21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30.95</v>
      </c>
      <c r="AU19" s="8">
        <v>30.95</v>
      </c>
      <c r="AW19" s="197">
        <v>32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32</v>
      </c>
      <c r="BD19" s="197">
        <v>32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32</v>
      </c>
      <c r="BL19" s="8">
        <f t="shared" si="21"/>
        <v>30.95</v>
      </c>
      <c r="BM19" s="8">
        <f t="shared" si="22"/>
        <v>30.95</v>
      </c>
      <c r="BN19" s="8">
        <f t="shared" si="23"/>
        <v>32</v>
      </c>
      <c r="BO19" s="8">
        <f t="shared" si="24"/>
        <v>32</v>
      </c>
      <c r="BP19" s="140">
        <f t="shared" si="25"/>
        <v>-1.0500000000000007</v>
      </c>
      <c r="BQ19" s="140">
        <f t="shared" si="26"/>
        <v>-1.0500000000000007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980</v>
      </c>
      <c r="G20" s="16">
        <f>'[3]31'!G22</f>
        <v>0</v>
      </c>
      <c r="H20" s="17">
        <f t="shared" si="27"/>
        <v>1300</v>
      </c>
      <c r="I20" s="15">
        <f>'[3]31'!J22</f>
        <v>320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150</v>
      </c>
      <c r="N20" s="16">
        <f>'[3]31'!O22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30.95</v>
      </c>
      <c r="AU20" s="8">
        <v>30.95</v>
      </c>
      <c r="AW20" s="197">
        <v>32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32</v>
      </c>
      <c r="BD20" s="197">
        <v>32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32</v>
      </c>
      <c r="BL20" s="8">
        <f t="shared" si="21"/>
        <v>30.95</v>
      </c>
      <c r="BM20" s="8">
        <f t="shared" si="22"/>
        <v>30.95</v>
      </c>
      <c r="BN20" s="8">
        <f t="shared" si="23"/>
        <v>32</v>
      </c>
      <c r="BO20" s="8">
        <f t="shared" si="24"/>
        <v>32</v>
      </c>
      <c r="BP20" s="140">
        <f t="shared" si="25"/>
        <v>-1.0500000000000007</v>
      </c>
      <c r="BQ20" s="140">
        <f t="shared" si="26"/>
        <v>-1.0500000000000007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980</v>
      </c>
      <c r="G21" s="16">
        <f>'[3]31'!G23</f>
        <v>0</v>
      </c>
      <c r="H21" s="17">
        <f t="shared" si="27"/>
        <v>1300</v>
      </c>
      <c r="I21" s="15">
        <f>'[3]31'!J23</f>
        <v>320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150</v>
      </c>
      <c r="N21" s="16">
        <f>'[3]31'!O23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30.95</v>
      </c>
      <c r="AU21" s="8">
        <v>30.95</v>
      </c>
      <c r="AW21" s="197">
        <v>32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32</v>
      </c>
      <c r="BD21" s="197">
        <v>32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32</v>
      </c>
      <c r="BL21" s="8">
        <f t="shared" si="21"/>
        <v>30.95</v>
      </c>
      <c r="BM21" s="8">
        <f t="shared" si="22"/>
        <v>30.95</v>
      </c>
      <c r="BN21" s="8">
        <f t="shared" si="23"/>
        <v>32</v>
      </c>
      <c r="BO21" s="8">
        <f t="shared" si="24"/>
        <v>32</v>
      </c>
      <c r="BP21" s="140">
        <f t="shared" si="25"/>
        <v>-1.0500000000000007</v>
      </c>
      <c r="BQ21" s="140">
        <f t="shared" si="26"/>
        <v>-1.0500000000000007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980</v>
      </c>
      <c r="G22" s="16">
        <f>'[3]31'!G24</f>
        <v>0</v>
      </c>
      <c r="H22" s="17">
        <f t="shared" si="27"/>
        <v>1300</v>
      </c>
      <c r="I22" s="15">
        <f>'[3]31'!J24</f>
        <v>320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150</v>
      </c>
      <c r="N22" s="16">
        <f>'[3]31'!O24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30.95</v>
      </c>
      <c r="AU22" s="8">
        <v>30.95</v>
      </c>
      <c r="AW22" s="197">
        <v>32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32</v>
      </c>
      <c r="BD22" s="197">
        <v>32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32</v>
      </c>
      <c r="BL22" s="8">
        <f t="shared" si="21"/>
        <v>30.95</v>
      </c>
      <c r="BM22" s="8">
        <f t="shared" si="22"/>
        <v>30.95</v>
      </c>
      <c r="BN22" s="8">
        <f t="shared" si="23"/>
        <v>32</v>
      </c>
      <c r="BO22" s="8">
        <f t="shared" si="24"/>
        <v>32</v>
      </c>
      <c r="BP22" s="140">
        <f t="shared" si="25"/>
        <v>-1.0500000000000007</v>
      </c>
      <c r="BQ22" s="140">
        <f t="shared" si="26"/>
        <v>-1.0500000000000007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980</v>
      </c>
      <c r="G23" s="16">
        <f>'[3]31'!G25</f>
        <v>0</v>
      </c>
      <c r="H23" s="17">
        <f t="shared" si="27"/>
        <v>1300</v>
      </c>
      <c r="I23" s="15">
        <f>'[3]31'!J25</f>
        <v>320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150</v>
      </c>
      <c r="N23" s="16">
        <f>'[3]31'!O25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30.95</v>
      </c>
      <c r="AU23" s="8">
        <v>30.95</v>
      </c>
      <c r="AW23" s="197">
        <v>32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32</v>
      </c>
      <c r="BD23" s="197">
        <v>32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32</v>
      </c>
      <c r="BL23" s="8">
        <f t="shared" si="21"/>
        <v>30.95</v>
      </c>
      <c r="BM23" s="8">
        <f t="shared" si="22"/>
        <v>30.95</v>
      </c>
      <c r="BN23" s="8">
        <f t="shared" si="23"/>
        <v>32</v>
      </c>
      <c r="BO23" s="8">
        <f t="shared" si="24"/>
        <v>32</v>
      </c>
      <c r="BP23" s="140">
        <f t="shared" si="25"/>
        <v>-1.0500000000000007</v>
      </c>
      <c r="BQ23" s="140">
        <f t="shared" si="26"/>
        <v>-1.0500000000000007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980</v>
      </c>
      <c r="G24" s="16">
        <f>'[3]31'!G26</f>
        <v>0</v>
      </c>
      <c r="H24" s="17">
        <f t="shared" si="27"/>
        <v>1300</v>
      </c>
      <c r="I24" s="15">
        <f>'[3]31'!J26</f>
        <v>320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150</v>
      </c>
      <c r="N24" s="16">
        <f>'[3]31'!O26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30.95</v>
      </c>
      <c r="AU24" s="8">
        <v>30.95</v>
      </c>
      <c r="AW24" s="197">
        <v>32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32</v>
      </c>
      <c r="BD24" s="197">
        <v>32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32</v>
      </c>
      <c r="BL24" s="8">
        <f t="shared" si="21"/>
        <v>30.95</v>
      </c>
      <c r="BM24" s="8">
        <f t="shared" si="22"/>
        <v>30.95</v>
      </c>
      <c r="BN24" s="8">
        <f t="shared" si="23"/>
        <v>32</v>
      </c>
      <c r="BO24" s="8">
        <f t="shared" si="24"/>
        <v>32</v>
      </c>
      <c r="BP24" s="140">
        <f t="shared" si="25"/>
        <v>-1.0500000000000007</v>
      </c>
      <c r="BQ24" s="140">
        <f t="shared" si="26"/>
        <v>-1.0500000000000007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980</v>
      </c>
      <c r="G25" s="16">
        <f>'[3]31'!G27</f>
        <v>0</v>
      </c>
      <c r="H25" s="17">
        <f t="shared" si="27"/>
        <v>1300</v>
      </c>
      <c r="I25" s="15">
        <f>'[3]31'!J27</f>
        <v>320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150</v>
      </c>
      <c r="N25" s="16">
        <f>'[3]31'!O27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30.95</v>
      </c>
      <c r="AU25" s="8">
        <v>30.95</v>
      </c>
      <c r="AW25" s="197">
        <v>32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32</v>
      </c>
      <c r="BD25" s="197">
        <v>32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32</v>
      </c>
      <c r="BL25" s="8">
        <f t="shared" si="21"/>
        <v>30.95</v>
      </c>
      <c r="BM25" s="8">
        <f t="shared" si="22"/>
        <v>30.95</v>
      </c>
      <c r="BN25" s="8">
        <f t="shared" si="23"/>
        <v>32</v>
      </c>
      <c r="BO25" s="8">
        <f t="shared" si="24"/>
        <v>32</v>
      </c>
      <c r="BP25" s="140">
        <f t="shared" si="25"/>
        <v>-1.0500000000000007</v>
      </c>
      <c r="BQ25" s="140">
        <f t="shared" si="26"/>
        <v>-1.0500000000000007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980</v>
      </c>
      <c r="G26" s="16">
        <f>'[3]31'!G28</f>
        <v>0</v>
      </c>
      <c r="H26" s="17">
        <f t="shared" si="27"/>
        <v>1300</v>
      </c>
      <c r="I26" s="15">
        <f>'[3]31'!J28</f>
        <v>320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150</v>
      </c>
      <c r="N26" s="16">
        <f>'[3]31'!O28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30.95</v>
      </c>
      <c r="AU26" s="8">
        <v>30.95</v>
      </c>
      <c r="AW26" s="197">
        <v>32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32</v>
      </c>
      <c r="BD26" s="197">
        <v>32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32</v>
      </c>
      <c r="BL26" s="8">
        <f t="shared" si="21"/>
        <v>30.95</v>
      </c>
      <c r="BM26" s="8">
        <f t="shared" si="22"/>
        <v>30.95</v>
      </c>
      <c r="BN26" s="8">
        <f t="shared" si="23"/>
        <v>32</v>
      </c>
      <c r="BO26" s="8">
        <f t="shared" si="24"/>
        <v>32</v>
      </c>
      <c r="BP26" s="140">
        <f t="shared" si="25"/>
        <v>-1.0500000000000007</v>
      </c>
      <c r="BQ26" s="140">
        <f t="shared" si="26"/>
        <v>-1.0500000000000007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980</v>
      </c>
      <c r="G27" s="16">
        <f>'[3]31'!G29</f>
        <v>0</v>
      </c>
      <c r="H27" s="17">
        <f t="shared" si="27"/>
        <v>1300</v>
      </c>
      <c r="I27" s="15">
        <f>'[3]31'!J29</f>
        <v>320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150</v>
      </c>
      <c r="N27" s="16">
        <f>'[3]31'!O29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30.95</v>
      </c>
      <c r="AU27" s="8">
        <v>30.95</v>
      </c>
      <c r="AW27" s="197">
        <v>32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32</v>
      </c>
      <c r="BD27" s="197">
        <v>32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32</v>
      </c>
      <c r="BL27" s="8">
        <f t="shared" si="21"/>
        <v>30.95</v>
      </c>
      <c r="BM27" s="8">
        <f t="shared" si="22"/>
        <v>30.95</v>
      </c>
      <c r="BN27" s="8">
        <f t="shared" si="23"/>
        <v>32</v>
      </c>
      <c r="BO27" s="8">
        <f t="shared" si="24"/>
        <v>32</v>
      </c>
      <c r="BP27" s="140">
        <f t="shared" si="25"/>
        <v>-1.0500000000000007</v>
      </c>
      <c r="BQ27" s="140">
        <f t="shared" si="26"/>
        <v>-1.0500000000000007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980</v>
      </c>
      <c r="G28" s="16">
        <f>'[3]31'!G30</f>
        <v>0</v>
      </c>
      <c r="H28" s="17">
        <f t="shared" si="27"/>
        <v>1300</v>
      </c>
      <c r="I28" s="15">
        <f>'[3]31'!J30</f>
        <v>320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150</v>
      </c>
      <c r="N28" s="16">
        <f>'[3]31'!O30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30.95</v>
      </c>
      <c r="AU28" s="8">
        <v>30.95</v>
      </c>
      <c r="AW28" s="197">
        <v>32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32</v>
      </c>
      <c r="BD28" s="197">
        <v>32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32</v>
      </c>
      <c r="BL28" s="8">
        <f t="shared" si="21"/>
        <v>30.95</v>
      </c>
      <c r="BM28" s="8">
        <f t="shared" si="22"/>
        <v>30.95</v>
      </c>
      <c r="BN28" s="8">
        <f t="shared" si="23"/>
        <v>32</v>
      </c>
      <c r="BO28" s="8">
        <f t="shared" si="24"/>
        <v>32</v>
      </c>
      <c r="BP28" s="140">
        <f t="shared" si="25"/>
        <v>-1.0500000000000007</v>
      </c>
      <c r="BQ28" s="140">
        <f t="shared" si="26"/>
        <v>-1.0500000000000007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980</v>
      </c>
      <c r="G29" s="16">
        <f>'[3]31'!G31</f>
        <v>0</v>
      </c>
      <c r="H29" s="17">
        <f t="shared" si="27"/>
        <v>1300</v>
      </c>
      <c r="I29" s="15">
        <f>'[3]31'!J31</f>
        <v>320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150</v>
      </c>
      <c r="N29" s="16">
        <f>'[3]31'!O31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30.95</v>
      </c>
      <c r="AU29" s="8">
        <v>30.95</v>
      </c>
      <c r="AW29" s="197">
        <v>32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32</v>
      </c>
      <c r="BD29" s="197">
        <v>32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32</v>
      </c>
      <c r="BL29" s="8">
        <f t="shared" si="21"/>
        <v>30.95</v>
      </c>
      <c r="BM29" s="8">
        <f t="shared" si="22"/>
        <v>30.95</v>
      </c>
      <c r="BN29" s="8">
        <f t="shared" si="23"/>
        <v>32</v>
      </c>
      <c r="BO29" s="8">
        <f t="shared" si="24"/>
        <v>32</v>
      </c>
      <c r="BP29" s="140">
        <f t="shared" si="25"/>
        <v>-1.0500000000000007</v>
      </c>
      <c r="BQ29" s="140">
        <f t="shared" si="26"/>
        <v>-1.0500000000000007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980</v>
      </c>
      <c r="G30" s="16">
        <f>'[3]31'!G32</f>
        <v>0</v>
      </c>
      <c r="H30" s="17">
        <f t="shared" si="27"/>
        <v>1300</v>
      </c>
      <c r="I30" s="15">
        <f>'[3]31'!J32</f>
        <v>320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150</v>
      </c>
      <c r="N30" s="16">
        <f>'[3]31'!O32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30.95</v>
      </c>
      <c r="AU30" s="8">
        <v>30.95</v>
      </c>
      <c r="AW30" s="197">
        <v>32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32</v>
      </c>
      <c r="BD30" s="197">
        <v>32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32</v>
      </c>
      <c r="BL30" s="8">
        <f t="shared" si="21"/>
        <v>30.95</v>
      </c>
      <c r="BM30" s="8">
        <f t="shared" si="22"/>
        <v>30.95</v>
      </c>
      <c r="BN30" s="8">
        <f t="shared" si="23"/>
        <v>32</v>
      </c>
      <c r="BO30" s="8">
        <f t="shared" si="24"/>
        <v>32</v>
      </c>
      <c r="BP30" s="140">
        <f t="shared" si="25"/>
        <v>-1.0500000000000007</v>
      </c>
      <c r="BQ30" s="140">
        <f t="shared" si="26"/>
        <v>-1.0500000000000007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980</v>
      </c>
      <c r="G31" s="16">
        <f>'[3]31'!G33</f>
        <v>0</v>
      </c>
      <c r="H31" s="17">
        <f t="shared" si="27"/>
        <v>1300</v>
      </c>
      <c r="I31" s="15">
        <f>'[3]31'!J33</f>
        <v>320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150</v>
      </c>
      <c r="N31" s="16">
        <f>'[3]31'!O33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30.95</v>
      </c>
      <c r="AU31" s="8">
        <v>30.95</v>
      </c>
      <c r="AW31" s="197">
        <v>32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32</v>
      </c>
      <c r="BD31" s="197">
        <v>32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32</v>
      </c>
      <c r="BL31" s="8">
        <f t="shared" si="21"/>
        <v>30.95</v>
      </c>
      <c r="BM31" s="8">
        <f t="shared" si="22"/>
        <v>30.95</v>
      </c>
      <c r="BN31" s="8">
        <f t="shared" si="23"/>
        <v>32</v>
      </c>
      <c r="BO31" s="8">
        <f t="shared" si="24"/>
        <v>32</v>
      </c>
      <c r="BP31" s="140">
        <f t="shared" si="25"/>
        <v>-1.0500000000000007</v>
      </c>
      <c r="BQ31" s="140">
        <f t="shared" si="26"/>
        <v>-1.0500000000000007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980</v>
      </c>
      <c r="G32" s="16">
        <f>'[3]31'!G34</f>
        <v>0</v>
      </c>
      <c r="H32" s="17">
        <f t="shared" si="27"/>
        <v>1300</v>
      </c>
      <c r="I32" s="15">
        <f>'[3]31'!J34</f>
        <v>320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150</v>
      </c>
      <c r="N32" s="16">
        <f>'[3]31'!O34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30.95</v>
      </c>
      <c r="AU32" s="8">
        <v>30.95</v>
      </c>
      <c r="AW32" s="197">
        <v>32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32</v>
      </c>
      <c r="BD32" s="197">
        <v>32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32</v>
      </c>
      <c r="BL32" s="8">
        <f t="shared" si="21"/>
        <v>30.95</v>
      </c>
      <c r="BM32" s="8">
        <f t="shared" si="22"/>
        <v>30.95</v>
      </c>
      <c r="BN32" s="8">
        <f t="shared" si="23"/>
        <v>32</v>
      </c>
      <c r="BO32" s="8">
        <f t="shared" si="24"/>
        <v>32</v>
      </c>
      <c r="BP32" s="140">
        <f t="shared" si="25"/>
        <v>-1.0500000000000007</v>
      </c>
      <c r="BQ32" s="140">
        <f t="shared" si="26"/>
        <v>-1.0500000000000007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980</v>
      </c>
      <c r="G33" s="16">
        <f>'[3]31'!G35</f>
        <v>0</v>
      </c>
      <c r="H33" s="17">
        <f t="shared" si="27"/>
        <v>1300</v>
      </c>
      <c r="I33" s="15">
        <f>'[3]31'!J35</f>
        <v>320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150</v>
      </c>
      <c r="N33" s="16">
        <f>'[3]31'!O35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30.95</v>
      </c>
      <c r="AU33" s="8">
        <v>30.95</v>
      </c>
      <c r="AW33" s="197">
        <v>32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32</v>
      </c>
      <c r="BD33" s="197">
        <v>32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32</v>
      </c>
      <c r="BL33" s="8">
        <f t="shared" si="21"/>
        <v>30.95</v>
      </c>
      <c r="BM33" s="8">
        <f t="shared" si="22"/>
        <v>30.95</v>
      </c>
      <c r="BN33" s="8">
        <f t="shared" si="23"/>
        <v>32</v>
      </c>
      <c r="BO33" s="8">
        <f t="shared" si="24"/>
        <v>32</v>
      </c>
      <c r="BP33" s="140">
        <f t="shared" si="25"/>
        <v>-1.0500000000000007</v>
      </c>
      <c r="BQ33" s="140">
        <f t="shared" si="26"/>
        <v>-1.0500000000000007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980</v>
      </c>
      <c r="G34" s="16">
        <f>'[3]31'!G36</f>
        <v>0</v>
      </c>
      <c r="H34" s="17">
        <f t="shared" si="27"/>
        <v>1300</v>
      </c>
      <c r="I34" s="15">
        <f>'[3]31'!J36</f>
        <v>320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150</v>
      </c>
      <c r="N34" s="16">
        <f>'[3]31'!O36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30.95</v>
      </c>
      <c r="AU34" s="8">
        <v>30.95</v>
      </c>
      <c r="AW34" s="197">
        <v>32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32</v>
      </c>
      <c r="BD34" s="197">
        <v>32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32</v>
      </c>
      <c r="BL34" s="8">
        <f t="shared" si="21"/>
        <v>30.95</v>
      </c>
      <c r="BM34" s="8">
        <f t="shared" si="22"/>
        <v>30.95</v>
      </c>
      <c r="BN34" s="8">
        <f t="shared" si="23"/>
        <v>32</v>
      </c>
      <c r="BO34" s="8">
        <f t="shared" si="24"/>
        <v>32</v>
      </c>
      <c r="BP34" s="140">
        <f t="shared" si="25"/>
        <v>-1.0500000000000007</v>
      </c>
      <c r="BQ34" s="140">
        <f t="shared" si="26"/>
        <v>-1.0500000000000007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980</v>
      </c>
      <c r="G35" s="16">
        <f>'[3]31'!G37</f>
        <v>0</v>
      </c>
      <c r="H35" s="17">
        <f t="shared" si="27"/>
        <v>1300</v>
      </c>
      <c r="I35" s="15">
        <f>'[3]31'!J37</f>
        <v>320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150</v>
      </c>
      <c r="N35" s="16">
        <f>'[3]31'!O37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30.95</v>
      </c>
      <c r="AU35" s="8">
        <v>30.95</v>
      </c>
      <c r="AW35" s="197">
        <v>32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32</v>
      </c>
      <c r="BD35" s="197">
        <v>32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32</v>
      </c>
      <c r="BL35" s="8">
        <f t="shared" si="21"/>
        <v>30.95</v>
      </c>
      <c r="BM35" s="8">
        <f t="shared" si="22"/>
        <v>30.95</v>
      </c>
      <c r="BN35" s="8">
        <f t="shared" si="23"/>
        <v>32</v>
      </c>
      <c r="BO35" s="8">
        <f t="shared" si="24"/>
        <v>32</v>
      </c>
      <c r="BP35" s="140">
        <f t="shared" si="25"/>
        <v>-1.0500000000000007</v>
      </c>
      <c r="BQ35" s="140">
        <f t="shared" si="26"/>
        <v>-1.0500000000000007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980</v>
      </c>
      <c r="G36" s="16">
        <f>'[3]31'!G38</f>
        <v>0</v>
      </c>
      <c r="H36" s="17">
        <f t="shared" si="27"/>
        <v>1300</v>
      </c>
      <c r="I36" s="15">
        <f>'[3]31'!J38</f>
        <v>320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150</v>
      </c>
      <c r="N36" s="16">
        <f>'[3]31'!O38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30.95</v>
      </c>
      <c r="AU36" s="8">
        <v>30.95</v>
      </c>
      <c r="AW36" s="197">
        <v>32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32</v>
      </c>
      <c r="BD36" s="197">
        <v>32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32</v>
      </c>
      <c r="BL36" s="8">
        <f t="shared" si="21"/>
        <v>30.95</v>
      </c>
      <c r="BM36" s="8">
        <f t="shared" si="22"/>
        <v>30.95</v>
      </c>
      <c r="BN36" s="8">
        <f t="shared" si="23"/>
        <v>32</v>
      </c>
      <c r="BO36" s="8">
        <f t="shared" si="24"/>
        <v>32</v>
      </c>
      <c r="BP36" s="140">
        <f t="shared" si="25"/>
        <v>-1.0500000000000007</v>
      </c>
      <c r="BQ36" s="140">
        <f t="shared" si="26"/>
        <v>-1.0500000000000007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980</v>
      </c>
      <c r="G37" s="16">
        <f>'[3]31'!G39</f>
        <v>0</v>
      </c>
      <c r="H37" s="17">
        <f t="shared" si="27"/>
        <v>1300</v>
      </c>
      <c r="I37" s="15">
        <f>'[3]31'!J39</f>
        <v>320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150</v>
      </c>
      <c r="N37" s="16">
        <f>'[3]31'!O39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30.95</v>
      </c>
      <c r="AU37" s="8">
        <v>30.95</v>
      </c>
      <c r="AW37" s="197">
        <v>32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32</v>
      </c>
      <c r="BD37" s="197">
        <v>32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32</v>
      </c>
      <c r="BL37" s="8">
        <f t="shared" si="21"/>
        <v>30.95</v>
      </c>
      <c r="BM37" s="8">
        <f t="shared" si="22"/>
        <v>30.95</v>
      </c>
      <c r="BN37" s="8">
        <f t="shared" si="23"/>
        <v>32</v>
      </c>
      <c r="BO37" s="8">
        <f t="shared" si="24"/>
        <v>32</v>
      </c>
      <c r="BP37" s="140">
        <f t="shared" si="25"/>
        <v>-1.0500000000000007</v>
      </c>
      <c r="BQ37" s="140">
        <f t="shared" si="26"/>
        <v>-1.0500000000000007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980</v>
      </c>
      <c r="G38" s="16">
        <f>'[3]31'!G40</f>
        <v>0</v>
      </c>
      <c r="H38" s="17">
        <f t="shared" si="27"/>
        <v>1300</v>
      </c>
      <c r="I38" s="15">
        <f>'[3]31'!J40</f>
        <v>320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150</v>
      </c>
      <c r="N38" s="16">
        <f>'[3]31'!O40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30.95</v>
      </c>
      <c r="AU38" s="8">
        <v>30.95</v>
      </c>
      <c r="AW38" s="197">
        <v>32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32</v>
      </c>
      <c r="BD38" s="197">
        <v>32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32</v>
      </c>
      <c r="BL38" s="8">
        <f t="shared" si="21"/>
        <v>30.95</v>
      </c>
      <c r="BM38" s="8">
        <f t="shared" si="22"/>
        <v>30.95</v>
      </c>
      <c r="BN38" s="8">
        <f t="shared" si="23"/>
        <v>32</v>
      </c>
      <c r="BO38" s="8">
        <f t="shared" si="24"/>
        <v>32</v>
      </c>
      <c r="BP38" s="140">
        <f t="shared" si="25"/>
        <v>-1.0500000000000007</v>
      </c>
      <c r="BQ38" s="140">
        <f t="shared" si="26"/>
        <v>-1.0500000000000007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980</v>
      </c>
      <c r="G39" s="16">
        <f>'[3]31'!G41</f>
        <v>0</v>
      </c>
      <c r="H39" s="17">
        <f t="shared" si="27"/>
        <v>1300</v>
      </c>
      <c r="I39" s="15">
        <f>'[3]31'!J41</f>
        <v>320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150</v>
      </c>
      <c r="N39" s="16">
        <f>'[3]31'!O41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30.95</v>
      </c>
      <c r="AU39" s="8">
        <v>30.95</v>
      </c>
      <c r="AW39" s="197">
        <v>32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32</v>
      </c>
      <c r="BD39" s="197">
        <v>32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32</v>
      </c>
      <c r="BL39" s="8">
        <f t="shared" si="21"/>
        <v>30.95</v>
      </c>
      <c r="BM39" s="8">
        <f t="shared" si="22"/>
        <v>30.95</v>
      </c>
      <c r="BN39" s="8">
        <f t="shared" si="23"/>
        <v>32</v>
      </c>
      <c r="BO39" s="8">
        <f t="shared" si="24"/>
        <v>32</v>
      </c>
      <c r="BP39" s="140">
        <f t="shared" si="25"/>
        <v>-1.0500000000000007</v>
      </c>
      <c r="BQ39" s="140">
        <f t="shared" si="26"/>
        <v>-1.0500000000000007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980</v>
      </c>
      <c r="G40" s="16">
        <f>'[3]31'!G42</f>
        <v>0</v>
      </c>
      <c r="H40" s="17">
        <f t="shared" si="27"/>
        <v>1300</v>
      </c>
      <c r="I40" s="15">
        <f>'[3]31'!J42</f>
        <v>320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150</v>
      </c>
      <c r="N40" s="16">
        <f>'[3]31'!O42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30.95</v>
      </c>
      <c r="AU40" s="8">
        <v>30.95</v>
      </c>
      <c r="AW40" s="197">
        <v>32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32</v>
      </c>
      <c r="BD40" s="197">
        <v>32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32</v>
      </c>
      <c r="BL40" s="8">
        <f t="shared" si="21"/>
        <v>30.95</v>
      </c>
      <c r="BM40" s="8">
        <f t="shared" si="22"/>
        <v>30.95</v>
      </c>
      <c r="BN40" s="8">
        <f t="shared" si="23"/>
        <v>32</v>
      </c>
      <c r="BO40" s="8">
        <f t="shared" si="24"/>
        <v>32</v>
      </c>
      <c r="BP40" s="140">
        <f t="shared" si="25"/>
        <v>-1.0500000000000007</v>
      </c>
      <c r="BQ40" s="140">
        <f t="shared" si="26"/>
        <v>-1.0500000000000007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980</v>
      </c>
      <c r="G41" s="16">
        <f>'[3]31'!G43</f>
        <v>0</v>
      </c>
      <c r="H41" s="17">
        <f t="shared" si="27"/>
        <v>1300</v>
      </c>
      <c r="I41" s="15">
        <f>'[3]31'!J43</f>
        <v>320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150</v>
      </c>
      <c r="N41" s="16">
        <f>'[3]31'!O43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30.95</v>
      </c>
      <c r="AU41" s="8">
        <v>30.95</v>
      </c>
      <c r="AW41" s="197">
        <v>32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32</v>
      </c>
      <c r="BD41" s="197">
        <v>32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32</v>
      </c>
      <c r="BL41" s="8">
        <f t="shared" si="21"/>
        <v>30.95</v>
      </c>
      <c r="BM41" s="8">
        <f t="shared" si="22"/>
        <v>30.95</v>
      </c>
      <c r="BN41" s="8">
        <f t="shared" si="23"/>
        <v>32</v>
      </c>
      <c r="BO41" s="8">
        <f t="shared" si="24"/>
        <v>32</v>
      </c>
      <c r="BP41" s="140">
        <f t="shared" si="25"/>
        <v>-1.0500000000000007</v>
      </c>
      <c r="BQ41" s="140">
        <f t="shared" si="26"/>
        <v>-1.0500000000000007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980</v>
      </c>
      <c r="G42" s="16">
        <f>'[3]31'!G44</f>
        <v>0</v>
      </c>
      <c r="H42" s="17">
        <f t="shared" si="27"/>
        <v>1300</v>
      </c>
      <c r="I42" s="15">
        <f>'[3]31'!J44</f>
        <v>320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150</v>
      </c>
      <c r="N42" s="16">
        <f>'[3]31'!O44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30.95</v>
      </c>
      <c r="AU42" s="8">
        <v>30.95</v>
      </c>
      <c r="AW42" s="197">
        <v>32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32</v>
      </c>
      <c r="BD42" s="197">
        <v>32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32</v>
      </c>
      <c r="BL42" s="8">
        <f t="shared" si="21"/>
        <v>30.95</v>
      </c>
      <c r="BM42" s="8">
        <f t="shared" si="22"/>
        <v>30.95</v>
      </c>
      <c r="BN42" s="8">
        <f t="shared" si="23"/>
        <v>32</v>
      </c>
      <c r="BO42" s="8">
        <f t="shared" si="24"/>
        <v>32</v>
      </c>
      <c r="BP42" s="140">
        <f t="shared" si="25"/>
        <v>-1.0500000000000007</v>
      </c>
      <c r="BQ42" s="140">
        <f t="shared" si="26"/>
        <v>-1.0500000000000007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960</v>
      </c>
      <c r="G43" s="16">
        <f>'[3]31'!G45</f>
        <v>0</v>
      </c>
      <c r="H43" s="17">
        <f t="shared" si="27"/>
        <v>1280</v>
      </c>
      <c r="I43" s="15">
        <f>'[3]31'!J45</f>
        <v>320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150</v>
      </c>
      <c r="N43" s="16">
        <f>'[3]31'!O45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30.95</v>
      </c>
      <c r="AU43" s="8">
        <v>30.95</v>
      </c>
      <c r="AW43" s="197">
        <v>32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32</v>
      </c>
      <c r="BD43" s="197">
        <v>32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32</v>
      </c>
      <c r="BL43" s="8">
        <f t="shared" si="21"/>
        <v>30.95</v>
      </c>
      <c r="BM43" s="8">
        <f t="shared" si="22"/>
        <v>30.95</v>
      </c>
      <c r="BN43" s="8">
        <f t="shared" si="23"/>
        <v>32</v>
      </c>
      <c r="BO43" s="8">
        <f t="shared" si="24"/>
        <v>32</v>
      </c>
      <c r="BP43" s="140">
        <f t="shared" si="25"/>
        <v>-1.0500000000000007</v>
      </c>
      <c r="BQ43" s="140">
        <f t="shared" si="26"/>
        <v>-1.0500000000000007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960</v>
      </c>
      <c r="G44" s="16">
        <f>'[3]31'!G46</f>
        <v>0</v>
      </c>
      <c r="H44" s="17">
        <f t="shared" si="27"/>
        <v>1280</v>
      </c>
      <c r="I44" s="15">
        <f>'[3]31'!J46</f>
        <v>320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150</v>
      </c>
      <c r="N44" s="16">
        <f>'[3]31'!O46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30.95</v>
      </c>
      <c r="AU44" s="8">
        <v>30.95</v>
      </c>
      <c r="AW44" s="197">
        <v>32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32</v>
      </c>
      <c r="BD44" s="197">
        <v>32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32</v>
      </c>
      <c r="BL44" s="8">
        <f t="shared" si="21"/>
        <v>30.95</v>
      </c>
      <c r="BM44" s="8">
        <f t="shared" si="22"/>
        <v>30.95</v>
      </c>
      <c r="BN44" s="8">
        <f t="shared" si="23"/>
        <v>32</v>
      </c>
      <c r="BO44" s="8">
        <f t="shared" si="24"/>
        <v>32</v>
      </c>
      <c r="BP44" s="140">
        <f t="shared" si="25"/>
        <v>-1.0500000000000007</v>
      </c>
      <c r="BQ44" s="140">
        <f t="shared" si="26"/>
        <v>-1.0500000000000007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960</v>
      </c>
      <c r="G45" s="16">
        <f>'[3]31'!G47</f>
        <v>0</v>
      </c>
      <c r="H45" s="17">
        <f t="shared" si="27"/>
        <v>1280</v>
      </c>
      <c r="I45" s="15">
        <f>'[3]31'!J47</f>
        <v>320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150</v>
      </c>
      <c r="N45" s="16">
        <f>'[3]31'!O47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30.95</v>
      </c>
      <c r="AU45" s="8">
        <v>30.95</v>
      </c>
      <c r="AW45" s="197">
        <v>32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32</v>
      </c>
      <c r="BD45" s="197">
        <v>32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32</v>
      </c>
      <c r="BL45" s="8">
        <f t="shared" si="21"/>
        <v>30.95</v>
      </c>
      <c r="BM45" s="8">
        <f t="shared" si="22"/>
        <v>30.95</v>
      </c>
      <c r="BN45" s="8">
        <f t="shared" si="23"/>
        <v>32</v>
      </c>
      <c r="BO45" s="8">
        <f t="shared" si="24"/>
        <v>32</v>
      </c>
      <c r="BP45" s="140">
        <f t="shared" si="25"/>
        <v>-1.0500000000000007</v>
      </c>
      <c r="BQ45" s="140">
        <f t="shared" si="26"/>
        <v>-1.0500000000000007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960</v>
      </c>
      <c r="G46" s="16">
        <f>'[3]31'!G48</f>
        <v>0</v>
      </c>
      <c r="H46" s="17">
        <f t="shared" si="27"/>
        <v>1280</v>
      </c>
      <c r="I46" s="15">
        <f>'[3]31'!J48</f>
        <v>320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150</v>
      </c>
      <c r="N46" s="16">
        <f>'[3]31'!O48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30.95</v>
      </c>
      <c r="AU46" s="8">
        <v>30.95</v>
      </c>
      <c r="AW46" s="197">
        <v>32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32</v>
      </c>
      <c r="BD46" s="197">
        <v>32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32</v>
      </c>
      <c r="BL46" s="8">
        <f t="shared" si="21"/>
        <v>30.95</v>
      </c>
      <c r="BM46" s="8">
        <f t="shared" si="22"/>
        <v>30.95</v>
      </c>
      <c r="BN46" s="8">
        <f t="shared" si="23"/>
        <v>32</v>
      </c>
      <c r="BO46" s="8">
        <f t="shared" si="24"/>
        <v>32</v>
      </c>
      <c r="BP46" s="140">
        <f t="shared" si="25"/>
        <v>-1.0500000000000007</v>
      </c>
      <c r="BQ46" s="140">
        <f t="shared" si="26"/>
        <v>-1.0500000000000007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960</v>
      </c>
      <c r="G47" s="16">
        <f>'[3]31'!G49</f>
        <v>0</v>
      </c>
      <c r="H47" s="17">
        <f t="shared" si="27"/>
        <v>1280</v>
      </c>
      <c r="I47" s="15">
        <f>'[3]31'!J49</f>
        <v>320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150</v>
      </c>
      <c r="N47" s="16">
        <f>'[3]31'!O49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30.95</v>
      </c>
      <c r="AU47" s="8">
        <v>30.95</v>
      </c>
      <c r="AW47" s="197">
        <v>32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32</v>
      </c>
      <c r="BD47" s="197">
        <v>32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32</v>
      </c>
      <c r="BL47" s="8">
        <f t="shared" si="21"/>
        <v>30.95</v>
      </c>
      <c r="BM47" s="8">
        <f t="shared" si="22"/>
        <v>30.95</v>
      </c>
      <c r="BN47" s="8">
        <f t="shared" si="23"/>
        <v>32</v>
      </c>
      <c r="BO47" s="8">
        <f t="shared" si="24"/>
        <v>32</v>
      </c>
      <c r="BP47" s="140">
        <f t="shared" si="25"/>
        <v>-1.0500000000000007</v>
      </c>
      <c r="BQ47" s="140">
        <f t="shared" si="26"/>
        <v>-1.0500000000000007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960</v>
      </c>
      <c r="G48" s="16">
        <f>'[3]31'!G50</f>
        <v>0</v>
      </c>
      <c r="H48" s="17">
        <f t="shared" si="27"/>
        <v>1280</v>
      </c>
      <c r="I48" s="15">
        <f>'[3]31'!J50</f>
        <v>320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150</v>
      </c>
      <c r="N48" s="16">
        <f>'[3]31'!O50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30.95</v>
      </c>
      <c r="AU48" s="8">
        <v>30.95</v>
      </c>
      <c r="AW48" s="197">
        <v>32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32</v>
      </c>
      <c r="BD48" s="197">
        <v>32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32</v>
      </c>
      <c r="BL48" s="8">
        <f t="shared" si="21"/>
        <v>30.95</v>
      </c>
      <c r="BM48" s="8">
        <f t="shared" si="22"/>
        <v>30.95</v>
      </c>
      <c r="BN48" s="8">
        <f t="shared" si="23"/>
        <v>32</v>
      </c>
      <c r="BO48" s="8">
        <f t="shared" si="24"/>
        <v>32</v>
      </c>
      <c r="BP48" s="140">
        <f t="shared" si="25"/>
        <v>-1.0500000000000007</v>
      </c>
      <c r="BQ48" s="140">
        <f t="shared" si="26"/>
        <v>-1.0500000000000007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960</v>
      </c>
      <c r="G49" s="16">
        <f>'[3]31'!G51</f>
        <v>0</v>
      </c>
      <c r="H49" s="17">
        <f t="shared" si="27"/>
        <v>1280</v>
      </c>
      <c r="I49" s="15">
        <f>'[3]31'!J51</f>
        <v>320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150</v>
      </c>
      <c r="N49" s="16">
        <f>'[3]31'!O51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30.95</v>
      </c>
      <c r="AU49" s="8">
        <v>30.95</v>
      </c>
      <c r="AW49" s="197">
        <v>32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32</v>
      </c>
      <c r="BD49" s="197">
        <v>32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32</v>
      </c>
      <c r="BL49" s="8">
        <f t="shared" si="21"/>
        <v>30.95</v>
      </c>
      <c r="BM49" s="8">
        <f t="shared" si="22"/>
        <v>30.95</v>
      </c>
      <c r="BN49" s="8">
        <f t="shared" si="23"/>
        <v>32</v>
      </c>
      <c r="BO49" s="8">
        <f t="shared" si="24"/>
        <v>32</v>
      </c>
      <c r="BP49" s="140">
        <f t="shared" si="25"/>
        <v>-1.0500000000000007</v>
      </c>
      <c r="BQ49" s="140">
        <f t="shared" si="26"/>
        <v>-1.0500000000000007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960</v>
      </c>
      <c r="G50" s="16">
        <f>'[3]31'!G52</f>
        <v>0</v>
      </c>
      <c r="H50" s="17">
        <f t="shared" si="27"/>
        <v>1280</v>
      </c>
      <c r="I50" s="15">
        <f>'[3]31'!J52</f>
        <v>320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150</v>
      </c>
      <c r="N50" s="16">
        <f>'[3]31'!O52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30.95</v>
      </c>
      <c r="AU50" s="8">
        <v>30.95</v>
      </c>
      <c r="AW50" s="197">
        <v>32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32</v>
      </c>
      <c r="BD50" s="197">
        <v>32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32</v>
      </c>
      <c r="BL50" s="8">
        <f t="shared" si="21"/>
        <v>30.95</v>
      </c>
      <c r="BM50" s="8">
        <f t="shared" si="22"/>
        <v>30.95</v>
      </c>
      <c r="BN50" s="8">
        <f t="shared" si="23"/>
        <v>32</v>
      </c>
      <c r="BO50" s="8">
        <f t="shared" si="24"/>
        <v>32</v>
      </c>
      <c r="BP50" s="140">
        <f t="shared" si="25"/>
        <v>-1.0500000000000007</v>
      </c>
      <c r="BQ50" s="140">
        <f t="shared" si="26"/>
        <v>-1.0500000000000007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960</v>
      </c>
      <c r="G51" s="16">
        <f>'[3]31'!G53</f>
        <v>0</v>
      </c>
      <c r="H51" s="17">
        <f t="shared" si="27"/>
        <v>1280</v>
      </c>
      <c r="I51" s="15">
        <f>'[3]31'!J53</f>
        <v>320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150</v>
      </c>
      <c r="N51" s="16">
        <f>'[3]31'!O53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30.95</v>
      </c>
      <c r="AU51" s="8">
        <v>30.95</v>
      </c>
      <c r="AW51" s="197">
        <v>32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32</v>
      </c>
      <c r="BD51" s="197">
        <v>32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32</v>
      </c>
      <c r="BL51" s="8">
        <f t="shared" si="21"/>
        <v>30.95</v>
      </c>
      <c r="BM51" s="8">
        <f t="shared" si="22"/>
        <v>30.95</v>
      </c>
      <c r="BN51" s="8">
        <f t="shared" si="23"/>
        <v>32</v>
      </c>
      <c r="BO51" s="8">
        <f t="shared" si="24"/>
        <v>32</v>
      </c>
      <c r="BP51" s="140">
        <f t="shared" si="25"/>
        <v>-1.0500000000000007</v>
      </c>
      <c r="BQ51" s="140">
        <f t="shared" si="26"/>
        <v>-1.0500000000000007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960</v>
      </c>
      <c r="G52" s="16">
        <f>'[3]31'!G54</f>
        <v>0</v>
      </c>
      <c r="H52" s="17">
        <f t="shared" si="27"/>
        <v>1280</v>
      </c>
      <c r="I52" s="15">
        <f>'[3]31'!J54</f>
        <v>320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150</v>
      </c>
      <c r="N52" s="16">
        <f>'[3]31'!O54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30.95</v>
      </c>
      <c r="AU52" s="8">
        <v>30.95</v>
      </c>
      <c r="AW52" s="197">
        <v>32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32</v>
      </c>
      <c r="BD52" s="197">
        <v>32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32</v>
      </c>
      <c r="BL52" s="8">
        <f t="shared" si="21"/>
        <v>30.95</v>
      </c>
      <c r="BM52" s="8">
        <f t="shared" si="22"/>
        <v>30.95</v>
      </c>
      <c r="BN52" s="8">
        <f t="shared" si="23"/>
        <v>32</v>
      </c>
      <c r="BO52" s="8">
        <f t="shared" si="24"/>
        <v>32</v>
      </c>
      <c r="BP52" s="140">
        <f t="shared" si="25"/>
        <v>-1.0500000000000007</v>
      </c>
      <c r="BQ52" s="140">
        <f t="shared" si="26"/>
        <v>-1.0500000000000007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960</v>
      </c>
      <c r="G53" s="16">
        <f>'[3]31'!G55</f>
        <v>0</v>
      </c>
      <c r="H53" s="17">
        <f t="shared" si="27"/>
        <v>1280</v>
      </c>
      <c r="I53" s="15">
        <f>'[3]31'!J55</f>
        <v>320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150</v>
      </c>
      <c r="N53" s="16">
        <f>'[3]31'!O55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30.95</v>
      </c>
      <c r="AU53" s="8">
        <v>30.95</v>
      </c>
      <c r="AW53" s="197">
        <v>32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32</v>
      </c>
      <c r="BD53" s="197">
        <v>32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32</v>
      </c>
      <c r="BL53" s="8">
        <f t="shared" si="21"/>
        <v>30.95</v>
      </c>
      <c r="BM53" s="8">
        <f t="shared" si="22"/>
        <v>30.95</v>
      </c>
      <c r="BN53" s="8">
        <f t="shared" si="23"/>
        <v>32</v>
      </c>
      <c r="BO53" s="8">
        <f t="shared" si="24"/>
        <v>32</v>
      </c>
      <c r="BP53" s="140">
        <f t="shared" si="25"/>
        <v>-1.0500000000000007</v>
      </c>
      <c r="BQ53" s="140">
        <f t="shared" si="26"/>
        <v>-1.0500000000000007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960</v>
      </c>
      <c r="G54" s="16">
        <f>'[3]31'!G56</f>
        <v>0</v>
      </c>
      <c r="H54" s="17">
        <f t="shared" si="27"/>
        <v>1280</v>
      </c>
      <c r="I54" s="15">
        <f>'[3]31'!J56</f>
        <v>320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150</v>
      </c>
      <c r="N54" s="16">
        <f>'[3]31'!O56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30.95</v>
      </c>
      <c r="AU54" s="8">
        <v>30.95</v>
      </c>
      <c r="AW54" s="197">
        <v>32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32</v>
      </c>
      <c r="BD54" s="197">
        <v>32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32</v>
      </c>
      <c r="BL54" s="8">
        <f t="shared" si="21"/>
        <v>30.95</v>
      </c>
      <c r="BM54" s="8">
        <f t="shared" si="22"/>
        <v>30.95</v>
      </c>
      <c r="BN54" s="8">
        <f t="shared" si="23"/>
        <v>32</v>
      </c>
      <c r="BO54" s="8">
        <f t="shared" si="24"/>
        <v>32</v>
      </c>
      <c r="BP54" s="140">
        <f t="shared" si="25"/>
        <v>-1.0500000000000007</v>
      </c>
      <c r="BQ54" s="140">
        <f t="shared" si="26"/>
        <v>-1.0500000000000007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960</v>
      </c>
      <c r="G55" s="16">
        <f>'[3]31'!G57</f>
        <v>0</v>
      </c>
      <c r="H55" s="17">
        <f t="shared" si="27"/>
        <v>1280</v>
      </c>
      <c r="I55" s="15">
        <f>'[3]31'!J57</f>
        <v>320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150</v>
      </c>
      <c r="N55" s="16">
        <f>'[3]31'!O57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30.95</v>
      </c>
      <c r="AU55" s="8">
        <v>30.95</v>
      </c>
      <c r="AW55" s="197">
        <v>32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32</v>
      </c>
      <c r="BD55" s="197">
        <v>32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32</v>
      </c>
      <c r="BL55" s="8">
        <f t="shared" si="21"/>
        <v>30.95</v>
      </c>
      <c r="BM55" s="8">
        <f t="shared" si="22"/>
        <v>30.95</v>
      </c>
      <c r="BN55" s="8">
        <f t="shared" si="23"/>
        <v>32</v>
      </c>
      <c r="BO55" s="8">
        <f t="shared" si="24"/>
        <v>32</v>
      </c>
      <c r="BP55" s="140">
        <f t="shared" si="25"/>
        <v>-1.0500000000000007</v>
      </c>
      <c r="BQ55" s="140">
        <f t="shared" si="26"/>
        <v>-1.0500000000000007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960</v>
      </c>
      <c r="G56" s="16">
        <f>'[3]31'!G58</f>
        <v>0</v>
      </c>
      <c r="H56" s="17">
        <f t="shared" si="27"/>
        <v>1280</v>
      </c>
      <c r="I56" s="15">
        <f>'[3]31'!J58</f>
        <v>320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150</v>
      </c>
      <c r="N56" s="16">
        <f>'[3]31'!O58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30.95</v>
      </c>
      <c r="AU56" s="8">
        <v>30.95</v>
      </c>
      <c r="AW56" s="197">
        <v>32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32</v>
      </c>
      <c r="BD56" s="197">
        <v>32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32</v>
      </c>
      <c r="BL56" s="8">
        <f t="shared" si="21"/>
        <v>30.95</v>
      </c>
      <c r="BM56" s="8">
        <f t="shared" si="22"/>
        <v>30.95</v>
      </c>
      <c r="BN56" s="8">
        <f t="shared" si="23"/>
        <v>32</v>
      </c>
      <c r="BO56" s="8">
        <f t="shared" si="24"/>
        <v>32</v>
      </c>
      <c r="BP56" s="140">
        <f t="shared" si="25"/>
        <v>-1.0500000000000007</v>
      </c>
      <c r="BQ56" s="140">
        <f t="shared" si="26"/>
        <v>-1.0500000000000007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960</v>
      </c>
      <c r="G57" s="16">
        <f>'[3]31'!G59</f>
        <v>0</v>
      </c>
      <c r="H57" s="17">
        <f t="shared" si="27"/>
        <v>1280</v>
      </c>
      <c r="I57" s="15">
        <f>'[3]31'!J59</f>
        <v>320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150</v>
      </c>
      <c r="N57" s="16">
        <f>'[3]31'!O59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30.95</v>
      </c>
      <c r="AU57" s="8">
        <v>30.95</v>
      </c>
      <c r="AW57" s="197">
        <v>32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32</v>
      </c>
      <c r="BD57" s="197">
        <v>32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32</v>
      </c>
      <c r="BL57" s="8">
        <f t="shared" si="21"/>
        <v>30.95</v>
      </c>
      <c r="BM57" s="8">
        <f t="shared" si="22"/>
        <v>30.95</v>
      </c>
      <c r="BN57" s="8">
        <f t="shared" si="23"/>
        <v>32</v>
      </c>
      <c r="BO57" s="8">
        <f t="shared" si="24"/>
        <v>32</v>
      </c>
      <c r="BP57" s="140">
        <f t="shared" si="25"/>
        <v>-1.0500000000000007</v>
      </c>
      <c r="BQ57" s="140">
        <f t="shared" si="26"/>
        <v>-1.0500000000000007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960</v>
      </c>
      <c r="G58" s="16">
        <f>'[3]31'!G60</f>
        <v>0</v>
      </c>
      <c r="H58" s="17">
        <f t="shared" si="27"/>
        <v>1280</v>
      </c>
      <c r="I58" s="15">
        <f>'[3]31'!J60</f>
        <v>320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150</v>
      </c>
      <c r="N58" s="16">
        <f>'[3]31'!O60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30.95</v>
      </c>
      <c r="AU58" s="8">
        <v>30.95</v>
      </c>
      <c r="AW58" s="197">
        <v>32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32</v>
      </c>
      <c r="BD58" s="197">
        <v>32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32</v>
      </c>
      <c r="BL58" s="8">
        <f t="shared" si="21"/>
        <v>30.95</v>
      </c>
      <c r="BM58" s="8">
        <f t="shared" si="22"/>
        <v>30.95</v>
      </c>
      <c r="BN58" s="8">
        <f t="shared" si="23"/>
        <v>32</v>
      </c>
      <c r="BO58" s="8">
        <f t="shared" si="24"/>
        <v>32</v>
      </c>
      <c r="BP58" s="140">
        <f t="shared" si="25"/>
        <v>-1.0500000000000007</v>
      </c>
      <c r="BQ58" s="140">
        <f t="shared" si="26"/>
        <v>-1.0500000000000007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960</v>
      </c>
      <c r="G59" s="16">
        <f>'[3]31'!G61</f>
        <v>0</v>
      </c>
      <c r="H59" s="17">
        <f t="shared" si="27"/>
        <v>1280</v>
      </c>
      <c r="I59" s="15">
        <f>'[3]31'!J61</f>
        <v>320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150</v>
      </c>
      <c r="N59" s="16">
        <f>'[3]31'!O61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30.95</v>
      </c>
      <c r="AU59" s="8">
        <v>30.95</v>
      </c>
      <c r="AW59" s="197">
        <v>32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32</v>
      </c>
      <c r="BD59" s="197">
        <v>32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32</v>
      </c>
      <c r="BL59" s="8">
        <f t="shared" si="21"/>
        <v>30.95</v>
      </c>
      <c r="BM59" s="8">
        <f t="shared" si="22"/>
        <v>30.95</v>
      </c>
      <c r="BN59" s="8">
        <f t="shared" si="23"/>
        <v>32</v>
      </c>
      <c r="BO59" s="8">
        <f t="shared" si="24"/>
        <v>32</v>
      </c>
      <c r="BP59" s="140">
        <f t="shared" si="25"/>
        <v>-1.0500000000000007</v>
      </c>
      <c r="BQ59" s="140">
        <f t="shared" si="26"/>
        <v>-1.0500000000000007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960</v>
      </c>
      <c r="G60" s="16">
        <f>'[3]31'!G62</f>
        <v>0</v>
      </c>
      <c r="H60" s="17">
        <f t="shared" si="27"/>
        <v>1280</v>
      </c>
      <c r="I60" s="15">
        <f>'[3]31'!J62</f>
        <v>320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150</v>
      </c>
      <c r="N60" s="16">
        <f>'[3]31'!O62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30.95</v>
      </c>
      <c r="AU60" s="8">
        <v>30.95</v>
      </c>
      <c r="AW60" s="197">
        <v>32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32</v>
      </c>
      <c r="BD60" s="197">
        <v>32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32</v>
      </c>
      <c r="BL60" s="8">
        <f t="shared" si="21"/>
        <v>30.95</v>
      </c>
      <c r="BM60" s="8">
        <f t="shared" si="22"/>
        <v>30.95</v>
      </c>
      <c r="BN60" s="8">
        <f t="shared" si="23"/>
        <v>32</v>
      </c>
      <c r="BO60" s="8">
        <f t="shared" si="24"/>
        <v>32</v>
      </c>
      <c r="BP60" s="140">
        <f t="shared" si="25"/>
        <v>-1.0500000000000007</v>
      </c>
      <c r="BQ60" s="140">
        <f t="shared" si="26"/>
        <v>-1.0500000000000007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960</v>
      </c>
      <c r="G61" s="16">
        <f>'[3]31'!G63</f>
        <v>0</v>
      </c>
      <c r="H61" s="17">
        <f t="shared" si="27"/>
        <v>1280</v>
      </c>
      <c r="I61" s="15">
        <f>'[3]31'!J63</f>
        <v>320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150</v>
      </c>
      <c r="N61" s="16">
        <f>'[3]31'!O63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406</v>
      </c>
      <c r="AT61" s="8">
        <v>30.95</v>
      </c>
      <c r="AU61" s="8">
        <v>30.95</v>
      </c>
      <c r="AW61" s="197">
        <v>32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32</v>
      </c>
      <c r="BD61" s="197">
        <v>32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32</v>
      </c>
      <c r="BL61" s="8">
        <f t="shared" si="21"/>
        <v>30.95</v>
      </c>
      <c r="BM61" s="8">
        <f t="shared" si="22"/>
        <v>30.95</v>
      </c>
      <c r="BN61" s="8">
        <f t="shared" si="23"/>
        <v>32</v>
      </c>
      <c r="BO61" s="8">
        <f t="shared" si="24"/>
        <v>32</v>
      </c>
      <c r="BP61" s="140">
        <f t="shared" si="25"/>
        <v>-1.0500000000000007</v>
      </c>
      <c r="BQ61" s="140">
        <f t="shared" si="26"/>
        <v>-1.0500000000000007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960</v>
      </c>
      <c r="G62" s="16">
        <f>'[3]31'!G64</f>
        <v>0</v>
      </c>
      <c r="H62" s="17">
        <f t="shared" si="27"/>
        <v>1280</v>
      </c>
      <c r="I62" s="15">
        <f>'[3]31'!J64</f>
        <v>320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150</v>
      </c>
      <c r="N62" s="16">
        <f>'[3]31'!O64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406</v>
      </c>
      <c r="AT62" s="8">
        <v>30.95</v>
      </c>
      <c r="AU62" s="8">
        <v>30.95</v>
      </c>
      <c r="AW62" s="197">
        <v>32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32</v>
      </c>
      <c r="BD62" s="197">
        <v>32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32</v>
      </c>
      <c r="BL62" s="8">
        <f t="shared" si="21"/>
        <v>30.95</v>
      </c>
      <c r="BM62" s="8">
        <f t="shared" si="22"/>
        <v>30.95</v>
      </c>
      <c r="BN62" s="8">
        <f t="shared" si="23"/>
        <v>32</v>
      </c>
      <c r="BO62" s="8">
        <f t="shared" si="24"/>
        <v>32</v>
      </c>
      <c r="BP62" s="140">
        <f t="shared" si="25"/>
        <v>-1.0500000000000007</v>
      </c>
      <c r="BQ62" s="140">
        <f t="shared" si="26"/>
        <v>-1.0500000000000007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960</v>
      </c>
      <c r="G63" s="16">
        <f>'[3]31'!G65</f>
        <v>0</v>
      </c>
      <c r="H63" s="17">
        <f t="shared" si="27"/>
        <v>1280</v>
      </c>
      <c r="I63" s="15">
        <f>'[3]31'!J65</f>
        <v>320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150</v>
      </c>
      <c r="N63" s="16">
        <f>'[3]31'!O65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T63" s="8">
        <v>30.95</v>
      </c>
      <c r="AU63" s="8">
        <v>30.95</v>
      </c>
      <c r="AW63" s="197">
        <v>32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32</v>
      </c>
      <c r="BD63" s="197">
        <v>32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32</v>
      </c>
      <c r="BL63" s="8">
        <f t="shared" si="21"/>
        <v>30.95</v>
      </c>
      <c r="BM63" s="8">
        <f t="shared" si="22"/>
        <v>30.95</v>
      </c>
      <c r="BN63" s="8">
        <f t="shared" si="23"/>
        <v>32</v>
      </c>
      <c r="BO63" s="8">
        <f t="shared" si="24"/>
        <v>32</v>
      </c>
      <c r="BP63" s="140">
        <f t="shared" si="25"/>
        <v>-1.0500000000000007</v>
      </c>
      <c r="BQ63" s="140">
        <f t="shared" si="26"/>
        <v>-1.0500000000000007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960</v>
      </c>
      <c r="G64" s="16">
        <f>'[3]31'!G66</f>
        <v>0</v>
      </c>
      <c r="H64" s="17">
        <f t="shared" si="27"/>
        <v>1280</v>
      </c>
      <c r="I64" s="15">
        <f>'[3]31'!J66</f>
        <v>320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150</v>
      </c>
      <c r="N64" s="16">
        <f>'[3]31'!O66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T64" s="8">
        <v>30.95</v>
      </c>
      <c r="AU64" s="8">
        <v>30.95</v>
      </c>
      <c r="AW64" s="197">
        <v>32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32</v>
      </c>
      <c r="BD64" s="197">
        <v>32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32</v>
      </c>
      <c r="BL64" s="8">
        <f t="shared" si="21"/>
        <v>30.95</v>
      </c>
      <c r="BM64" s="8">
        <f t="shared" si="22"/>
        <v>30.95</v>
      </c>
      <c r="BN64" s="8">
        <f t="shared" si="23"/>
        <v>32</v>
      </c>
      <c r="BO64" s="8">
        <f t="shared" si="24"/>
        <v>32</v>
      </c>
      <c r="BP64" s="140">
        <f t="shared" si="25"/>
        <v>-1.0500000000000007</v>
      </c>
      <c r="BQ64" s="140">
        <f t="shared" si="26"/>
        <v>-1.0500000000000007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960</v>
      </c>
      <c r="G65" s="16">
        <f>'[3]31'!G67</f>
        <v>0</v>
      </c>
      <c r="H65" s="17">
        <f t="shared" si="27"/>
        <v>1280</v>
      </c>
      <c r="I65" s="15">
        <f>'[3]31'!J67</f>
        <v>320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150</v>
      </c>
      <c r="N65" s="16">
        <f>'[3]31'!O67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30.95</v>
      </c>
      <c r="AU65" s="8">
        <v>30.95</v>
      </c>
      <c r="AW65" s="197">
        <v>32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32</v>
      </c>
      <c r="BD65" s="197">
        <v>32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32</v>
      </c>
      <c r="BL65" s="8">
        <f t="shared" si="21"/>
        <v>30.95</v>
      </c>
      <c r="BM65" s="8">
        <f t="shared" si="22"/>
        <v>30.95</v>
      </c>
      <c r="BN65" s="8">
        <f t="shared" si="23"/>
        <v>32</v>
      </c>
      <c r="BO65" s="8">
        <f t="shared" si="24"/>
        <v>32</v>
      </c>
      <c r="BP65" s="140">
        <f t="shared" si="25"/>
        <v>-1.0500000000000007</v>
      </c>
      <c r="BQ65" s="140">
        <f t="shared" si="26"/>
        <v>-1.0500000000000007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960</v>
      </c>
      <c r="G66" s="16">
        <f>'[3]31'!G68</f>
        <v>0</v>
      </c>
      <c r="H66" s="17">
        <f t="shared" si="27"/>
        <v>1280</v>
      </c>
      <c r="I66" s="15">
        <f>'[3]31'!J68</f>
        <v>320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150</v>
      </c>
      <c r="N66" s="16">
        <f>'[3]31'!O68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30.95</v>
      </c>
      <c r="AU66" s="8">
        <v>30.95</v>
      </c>
      <c r="AW66" s="197">
        <v>32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32</v>
      </c>
      <c r="BD66" s="197">
        <v>32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32</v>
      </c>
      <c r="BL66" s="8">
        <f t="shared" si="21"/>
        <v>30.95</v>
      </c>
      <c r="BM66" s="8">
        <f t="shared" si="22"/>
        <v>30.95</v>
      </c>
      <c r="BN66" s="8">
        <f t="shared" si="23"/>
        <v>32</v>
      </c>
      <c r="BO66" s="8">
        <f t="shared" si="24"/>
        <v>32</v>
      </c>
      <c r="BP66" s="140">
        <f t="shared" si="25"/>
        <v>-1.0500000000000007</v>
      </c>
      <c r="BQ66" s="140">
        <f t="shared" si="26"/>
        <v>-1.0500000000000007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960</v>
      </c>
      <c r="G67" s="16">
        <f>'[3]31'!G69</f>
        <v>0</v>
      </c>
      <c r="H67" s="17">
        <f t="shared" si="27"/>
        <v>1280</v>
      </c>
      <c r="I67" s="15">
        <f>'[3]31'!J69</f>
        <v>320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150</v>
      </c>
      <c r="N67" s="16">
        <f>'[3]31'!O69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30.95</v>
      </c>
      <c r="AU67" s="8">
        <v>30.95</v>
      </c>
      <c r="AW67" s="197">
        <v>32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32</v>
      </c>
      <c r="BD67" s="197">
        <v>32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32</v>
      </c>
      <c r="BL67" s="8">
        <f t="shared" si="21"/>
        <v>30.95</v>
      </c>
      <c r="BM67" s="8">
        <f t="shared" si="22"/>
        <v>30.95</v>
      </c>
      <c r="BN67" s="8">
        <f t="shared" si="23"/>
        <v>32</v>
      </c>
      <c r="BO67" s="8">
        <f t="shared" si="24"/>
        <v>32</v>
      </c>
      <c r="BP67" s="140">
        <f t="shared" si="25"/>
        <v>-1.0500000000000007</v>
      </c>
      <c r="BQ67" s="140">
        <f t="shared" si="26"/>
        <v>-1.0500000000000007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960</v>
      </c>
      <c r="G68" s="16">
        <f>'[3]31'!G70</f>
        <v>0</v>
      </c>
      <c r="H68" s="17">
        <f t="shared" si="27"/>
        <v>1280</v>
      </c>
      <c r="I68" s="15">
        <f>'[3]31'!J70</f>
        <v>320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150</v>
      </c>
      <c r="N68" s="16">
        <f>'[3]31'!O70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30.95</v>
      </c>
      <c r="AU68" s="8">
        <v>30.95</v>
      </c>
      <c r="AW68" s="197">
        <v>32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32</v>
      </c>
      <c r="BD68" s="197">
        <v>32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32</v>
      </c>
      <c r="BL68" s="8">
        <f t="shared" ref="BL68:BL98" si="53">AT68</f>
        <v>30.95</v>
      </c>
      <c r="BM68" s="8">
        <f t="shared" ref="BM68:BM98" si="54">AU68</f>
        <v>30.95</v>
      </c>
      <c r="BN68" s="8">
        <f t="shared" ref="BN68:BN98" si="55">BC68</f>
        <v>32</v>
      </c>
      <c r="BO68" s="8">
        <f t="shared" ref="BO68:BO98" si="56">BJ68</f>
        <v>32</v>
      </c>
      <c r="BP68" s="140">
        <f t="shared" ref="BP68:BP98" si="57">BL68-BN68</f>
        <v>-1.0500000000000007</v>
      </c>
      <c r="BQ68" s="140">
        <f t="shared" ref="BQ68:BQ98" si="58">BM68-BO68</f>
        <v>-1.0500000000000007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960</v>
      </c>
      <c r="G69" s="16">
        <f>'[3]31'!G71</f>
        <v>0</v>
      </c>
      <c r="H69" s="17">
        <f t="shared" ref="H69:H98" si="59">SUM(B69:G69)</f>
        <v>1280</v>
      </c>
      <c r="I69" s="15">
        <f>'[3]31'!J71</f>
        <v>320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150</v>
      </c>
      <c r="N69" s="16">
        <f>'[3]31'!O71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30.95</v>
      </c>
      <c r="AU69" s="8">
        <v>30.95</v>
      </c>
      <c r="AW69" s="197">
        <v>32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32</v>
      </c>
      <c r="BD69" s="197">
        <v>32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32</v>
      </c>
      <c r="BL69" s="8">
        <f t="shared" si="53"/>
        <v>30.95</v>
      </c>
      <c r="BM69" s="8">
        <f t="shared" si="54"/>
        <v>30.95</v>
      </c>
      <c r="BN69" s="8">
        <f t="shared" si="55"/>
        <v>32</v>
      </c>
      <c r="BO69" s="8">
        <f t="shared" si="56"/>
        <v>32</v>
      </c>
      <c r="BP69" s="140">
        <f t="shared" si="57"/>
        <v>-1.0500000000000007</v>
      </c>
      <c r="BQ69" s="140">
        <f t="shared" si="58"/>
        <v>-1.0500000000000007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960</v>
      </c>
      <c r="G70" s="16">
        <f>'[3]31'!G72</f>
        <v>0</v>
      </c>
      <c r="H70" s="17">
        <f t="shared" si="59"/>
        <v>1280</v>
      </c>
      <c r="I70" s="15">
        <f>'[3]31'!J72</f>
        <v>320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150</v>
      </c>
      <c r="N70" s="16">
        <f>'[3]31'!O72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30.95</v>
      </c>
      <c r="AU70" s="8">
        <v>30.95</v>
      </c>
      <c r="AW70" s="197">
        <v>32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32</v>
      </c>
      <c r="BD70" s="197">
        <v>32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32</v>
      </c>
      <c r="BL70" s="8">
        <f t="shared" si="53"/>
        <v>30.95</v>
      </c>
      <c r="BM70" s="8">
        <f t="shared" si="54"/>
        <v>30.95</v>
      </c>
      <c r="BN70" s="8">
        <f t="shared" si="55"/>
        <v>32</v>
      </c>
      <c r="BO70" s="8">
        <f t="shared" si="56"/>
        <v>32</v>
      </c>
      <c r="BP70" s="140">
        <f t="shared" si="57"/>
        <v>-1.0500000000000007</v>
      </c>
      <c r="BQ70" s="140">
        <f t="shared" si="58"/>
        <v>-1.0500000000000007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960</v>
      </c>
      <c r="G71" s="16">
        <f>'[3]31'!G73</f>
        <v>0</v>
      </c>
      <c r="H71" s="17">
        <f t="shared" si="59"/>
        <v>1280</v>
      </c>
      <c r="I71" s="15">
        <f>'[3]31'!J73</f>
        <v>320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150</v>
      </c>
      <c r="N71" s="16">
        <f>'[3]31'!O73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30.95</v>
      </c>
      <c r="AU71" s="8">
        <v>30.95</v>
      </c>
      <c r="AW71" s="197">
        <v>32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32</v>
      </c>
      <c r="BD71" s="197">
        <v>32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32</v>
      </c>
      <c r="BL71" s="8">
        <f t="shared" si="53"/>
        <v>30.95</v>
      </c>
      <c r="BM71" s="8">
        <f t="shared" si="54"/>
        <v>30.95</v>
      </c>
      <c r="BN71" s="8">
        <f t="shared" si="55"/>
        <v>32</v>
      </c>
      <c r="BO71" s="8">
        <f t="shared" si="56"/>
        <v>32</v>
      </c>
      <c r="BP71" s="140">
        <f t="shared" si="57"/>
        <v>-1.0500000000000007</v>
      </c>
      <c r="BQ71" s="140">
        <f t="shared" si="58"/>
        <v>-1.0500000000000007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960</v>
      </c>
      <c r="G72" s="16">
        <f>'[3]31'!G74</f>
        <v>0</v>
      </c>
      <c r="H72" s="17">
        <f t="shared" si="59"/>
        <v>1280</v>
      </c>
      <c r="I72" s="15">
        <f>'[3]31'!J74</f>
        <v>320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150</v>
      </c>
      <c r="N72" s="16">
        <f>'[3]31'!O74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30.95</v>
      </c>
      <c r="AU72" s="8">
        <v>30.95</v>
      </c>
      <c r="AW72" s="197">
        <v>32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32</v>
      </c>
      <c r="BD72" s="197">
        <v>32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32</v>
      </c>
      <c r="BL72" s="8">
        <f t="shared" si="53"/>
        <v>30.95</v>
      </c>
      <c r="BM72" s="8">
        <f t="shared" si="54"/>
        <v>30.95</v>
      </c>
      <c r="BN72" s="8">
        <f t="shared" si="55"/>
        <v>32</v>
      </c>
      <c r="BO72" s="8">
        <f t="shared" si="56"/>
        <v>32</v>
      </c>
      <c r="BP72" s="140">
        <f t="shared" si="57"/>
        <v>-1.0500000000000007</v>
      </c>
      <c r="BQ72" s="140">
        <f t="shared" si="58"/>
        <v>-1.0500000000000007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960</v>
      </c>
      <c r="G73" s="16">
        <f>'[3]31'!G75</f>
        <v>0</v>
      </c>
      <c r="H73" s="17">
        <f t="shared" si="59"/>
        <v>1280</v>
      </c>
      <c r="I73" s="15">
        <f>'[3]31'!J75</f>
        <v>320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150</v>
      </c>
      <c r="N73" s="16">
        <f>'[3]31'!O75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30.95</v>
      </c>
      <c r="AU73" s="8">
        <v>30.95</v>
      </c>
      <c r="AW73" s="197">
        <v>32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32</v>
      </c>
      <c r="BD73" s="197">
        <v>32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32</v>
      </c>
      <c r="BL73" s="8">
        <f t="shared" si="53"/>
        <v>30.95</v>
      </c>
      <c r="BM73" s="8">
        <f t="shared" si="54"/>
        <v>30.95</v>
      </c>
      <c r="BN73" s="8">
        <f t="shared" si="55"/>
        <v>32</v>
      </c>
      <c r="BO73" s="8">
        <f t="shared" si="56"/>
        <v>32</v>
      </c>
      <c r="BP73" s="140">
        <f t="shared" si="57"/>
        <v>-1.0500000000000007</v>
      </c>
      <c r="BQ73" s="140">
        <f t="shared" si="58"/>
        <v>-1.0500000000000007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960</v>
      </c>
      <c r="G74" s="16">
        <f>'[3]31'!G76</f>
        <v>0</v>
      </c>
      <c r="H74" s="17">
        <f t="shared" si="59"/>
        <v>1280</v>
      </c>
      <c r="I74" s="15">
        <f>'[3]31'!J76</f>
        <v>320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150</v>
      </c>
      <c r="N74" s="16">
        <f>'[3]31'!O76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30.95</v>
      </c>
      <c r="AU74" s="8">
        <v>30.95</v>
      </c>
      <c r="AW74" s="197">
        <v>32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32</v>
      </c>
      <c r="BD74" s="197">
        <v>32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32</v>
      </c>
      <c r="BL74" s="8">
        <f t="shared" si="53"/>
        <v>30.95</v>
      </c>
      <c r="BM74" s="8">
        <f t="shared" si="54"/>
        <v>30.95</v>
      </c>
      <c r="BN74" s="8">
        <f t="shared" si="55"/>
        <v>32</v>
      </c>
      <c r="BO74" s="8">
        <f t="shared" si="56"/>
        <v>32</v>
      </c>
      <c r="BP74" s="140">
        <f t="shared" si="57"/>
        <v>-1.0500000000000007</v>
      </c>
      <c r="BQ74" s="140">
        <f t="shared" si="58"/>
        <v>-1.0500000000000007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980</v>
      </c>
      <c r="G75" s="16">
        <f>'[3]31'!G77</f>
        <v>0</v>
      </c>
      <c r="H75" s="17">
        <f t="shared" si="59"/>
        <v>1300</v>
      </c>
      <c r="I75" s="15">
        <f>'[3]31'!J77</f>
        <v>320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150</v>
      </c>
      <c r="N75" s="16">
        <f>'[3]31'!O77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30.95</v>
      </c>
      <c r="AU75" s="8">
        <v>30.95</v>
      </c>
      <c r="AW75" s="197">
        <v>32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32</v>
      </c>
      <c r="BD75" s="197">
        <v>32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32</v>
      </c>
      <c r="BL75" s="8">
        <f t="shared" si="53"/>
        <v>30.95</v>
      </c>
      <c r="BM75" s="8">
        <f t="shared" si="54"/>
        <v>30.95</v>
      </c>
      <c r="BN75" s="8">
        <f t="shared" si="55"/>
        <v>32</v>
      </c>
      <c r="BO75" s="8">
        <f t="shared" si="56"/>
        <v>32</v>
      </c>
      <c r="BP75" s="140">
        <f t="shared" si="57"/>
        <v>-1.0500000000000007</v>
      </c>
      <c r="BQ75" s="140">
        <f t="shared" si="58"/>
        <v>-1.0500000000000007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980</v>
      </c>
      <c r="G76" s="16">
        <f>'[3]31'!G78</f>
        <v>0</v>
      </c>
      <c r="H76" s="17">
        <f t="shared" si="59"/>
        <v>1300</v>
      </c>
      <c r="I76" s="15">
        <f>'[3]31'!J78</f>
        <v>320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150</v>
      </c>
      <c r="N76" s="16">
        <f>'[3]31'!O78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30.95</v>
      </c>
      <c r="AU76" s="8">
        <v>30.95</v>
      </c>
      <c r="AW76" s="197">
        <v>32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32</v>
      </c>
      <c r="BD76" s="197">
        <v>32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32</v>
      </c>
      <c r="BL76" s="8">
        <f t="shared" si="53"/>
        <v>30.95</v>
      </c>
      <c r="BM76" s="8">
        <f t="shared" si="54"/>
        <v>30.95</v>
      </c>
      <c r="BN76" s="8">
        <f t="shared" si="55"/>
        <v>32</v>
      </c>
      <c r="BO76" s="8">
        <f t="shared" si="56"/>
        <v>32</v>
      </c>
      <c r="BP76" s="140">
        <f t="shared" si="57"/>
        <v>-1.0500000000000007</v>
      </c>
      <c r="BQ76" s="140">
        <f t="shared" si="58"/>
        <v>-1.0500000000000007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980</v>
      </c>
      <c r="G77" s="16">
        <f>'[3]31'!G79</f>
        <v>0</v>
      </c>
      <c r="H77" s="17">
        <f t="shared" si="59"/>
        <v>1300</v>
      </c>
      <c r="I77" s="15">
        <f>'[3]31'!J79</f>
        <v>320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150</v>
      </c>
      <c r="N77" s="16">
        <f>'[3]31'!O79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30.95</v>
      </c>
      <c r="AU77" s="8">
        <v>30.95</v>
      </c>
      <c r="AW77" s="197">
        <v>32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32</v>
      </c>
      <c r="BD77" s="197">
        <v>32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32</v>
      </c>
      <c r="BL77" s="8">
        <f t="shared" si="53"/>
        <v>30.95</v>
      </c>
      <c r="BM77" s="8">
        <f t="shared" si="54"/>
        <v>30.95</v>
      </c>
      <c r="BN77" s="8">
        <f t="shared" si="55"/>
        <v>32</v>
      </c>
      <c r="BO77" s="8">
        <f t="shared" si="56"/>
        <v>32</v>
      </c>
      <c r="BP77" s="140">
        <f t="shared" si="57"/>
        <v>-1.0500000000000007</v>
      </c>
      <c r="BQ77" s="140">
        <f t="shared" si="58"/>
        <v>-1.0500000000000007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980</v>
      </c>
      <c r="G78" s="16">
        <f>'[3]31'!G80</f>
        <v>0</v>
      </c>
      <c r="H78" s="17">
        <f t="shared" si="59"/>
        <v>1300</v>
      </c>
      <c r="I78" s="15">
        <f>'[3]31'!J80</f>
        <v>320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150</v>
      </c>
      <c r="N78" s="16">
        <f>'[3]31'!O80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30.95</v>
      </c>
      <c r="AU78" s="8">
        <v>30.95</v>
      </c>
      <c r="AW78" s="197">
        <v>32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32</v>
      </c>
      <c r="BD78" s="197">
        <v>32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32</v>
      </c>
      <c r="BL78" s="8">
        <f t="shared" si="53"/>
        <v>30.95</v>
      </c>
      <c r="BM78" s="8">
        <f t="shared" si="54"/>
        <v>30.95</v>
      </c>
      <c r="BN78" s="8">
        <f t="shared" si="55"/>
        <v>32</v>
      </c>
      <c r="BO78" s="8">
        <f t="shared" si="56"/>
        <v>32</v>
      </c>
      <c r="BP78" s="140">
        <f t="shared" si="57"/>
        <v>-1.0500000000000007</v>
      </c>
      <c r="BQ78" s="140">
        <f t="shared" si="58"/>
        <v>-1.0500000000000007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980</v>
      </c>
      <c r="G79" s="16">
        <f>'[3]31'!G81</f>
        <v>0</v>
      </c>
      <c r="H79" s="17">
        <f t="shared" si="59"/>
        <v>1300</v>
      </c>
      <c r="I79" s="15">
        <f>'[3]31'!J81</f>
        <v>320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150</v>
      </c>
      <c r="N79" s="16">
        <f>'[3]31'!O81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30.95</v>
      </c>
      <c r="AU79" s="8">
        <v>30.95</v>
      </c>
      <c r="AW79" s="197">
        <v>32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32</v>
      </c>
      <c r="BD79" s="197">
        <v>32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32</v>
      </c>
      <c r="BL79" s="8">
        <f t="shared" si="53"/>
        <v>30.95</v>
      </c>
      <c r="BM79" s="8">
        <f t="shared" si="54"/>
        <v>30.95</v>
      </c>
      <c r="BN79" s="8">
        <f t="shared" si="55"/>
        <v>32</v>
      </c>
      <c r="BO79" s="8">
        <f t="shared" si="56"/>
        <v>32</v>
      </c>
      <c r="BP79" s="140">
        <f t="shared" si="57"/>
        <v>-1.0500000000000007</v>
      </c>
      <c r="BQ79" s="140">
        <f t="shared" si="58"/>
        <v>-1.0500000000000007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980</v>
      </c>
      <c r="G80" s="16">
        <f>'[3]31'!G82</f>
        <v>0</v>
      </c>
      <c r="H80" s="17">
        <f t="shared" si="59"/>
        <v>1300</v>
      </c>
      <c r="I80" s="15">
        <f>'[3]31'!J82</f>
        <v>320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150</v>
      </c>
      <c r="N80" s="16">
        <f>'[3]31'!O82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30.95</v>
      </c>
      <c r="AU80" s="8">
        <v>30.95</v>
      </c>
      <c r="AW80" s="197">
        <v>32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32</v>
      </c>
      <c r="BD80" s="197">
        <v>32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32</v>
      </c>
      <c r="BL80" s="8">
        <f t="shared" si="53"/>
        <v>30.95</v>
      </c>
      <c r="BM80" s="8">
        <f t="shared" si="54"/>
        <v>30.95</v>
      </c>
      <c r="BN80" s="8">
        <f t="shared" si="55"/>
        <v>32</v>
      </c>
      <c r="BO80" s="8">
        <f t="shared" si="56"/>
        <v>32</v>
      </c>
      <c r="BP80" s="140">
        <f t="shared" si="57"/>
        <v>-1.0500000000000007</v>
      </c>
      <c r="BQ80" s="140">
        <f t="shared" si="58"/>
        <v>-1.0500000000000007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980</v>
      </c>
      <c r="G81" s="16">
        <f>'[3]31'!G83</f>
        <v>0</v>
      </c>
      <c r="H81" s="17">
        <f t="shared" si="59"/>
        <v>1300</v>
      </c>
      <c r="I81" s="15">
        <f>'[3]31'!J83</f>
        <v>320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150</v>
      </c>
      <c r="N81" s="16">
        <f>'[3]31'!O83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30.95</v>
      </c>
      <c r="AU81" s="8">
        <v>30.95</v>
      </c>
      <c r="AW81" s="197">
        <v>32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32</v>
      </c>
      <c r="BD81" s="197">
        <v>32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32</v>
      </c>
      <c r="BL81" s="8">
        <f t="shared" si="53"/>
        <v>30.95</v>
      </c>
      <c r="BM81" s="8">
        <f t="shared" si="54"/>
        <v>30.95</v>
      </c>
      <c r="BN81" s="8">
        <f t="shared" si="55"/>
        <v>32</v>
      </c>
      <c r="BO81" s="8">
        <f t="shared" si="56"/>
        <v>32</v>
      </c>
      <c r="BP81" s="140">
        <f t="shared" si="57"/>
        <v>-1.0500000000000007</v>
      </c>
      <c r="BQ81" s="140">
        <f t="shared" si="58"/>
        <v>-1.0500000000000007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980</v>
      </c>
      <c r="G82" s="16">
        <f>'[3]31'!G84</f>
        <v>0</v>
      </c>
      <c r="H82" s="17">
        <f t="shared" si="59"/>
        <v>1300</v>
      </c>
      <c r="I82" s="15">
        <f>'[3]31'!J84</f>
        <v>320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150</v>
      </c>
      <c r="N82" s="16">
        <f>'[3]31'!O84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30.95</v>
      </c>
      <c r="AU82" s="8">
        <v>30.95</v>
      </c>
      <c r="AW82" s="197">
        <v>32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32</v>
      </c>
      <c r="BD82" s="197">
        <v>32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32</v>
      </c>
      <c r="BL82" s="8">
        <f t="shared" si="53"/>
        <v>30.95</v>
      </c>
      <c r="BM82" s="8">
        <f t="shared" si="54"/>
        <v>30.95</v>
      </c>
      <c r="BN82" s="8">
        <f t="shared" si="55"/>
        <v>32</v>
      </c>
      <c r="BO82" s="8">
        <f t="shared" si="56"/>
        <v>32</v>
      </c>
      <c r="BP82" s="140">
        <f t="shared" si="57"/>
        <v>-1.0500000000000007</v>
      </c>
      <c r="BQ82" s="140">
        <f t="shared" si="58"/>
        <v>-1.0500000000000007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980</v>
      </c>
      <c r="G83" s="16">
        <f>'[3]31'!G85</f>
        <v>0</v>
      </c>
      <c r="H83" s="17">
        <f t="shared" si="59"/>
        <v>1300</v>
      </c>
      <c r="I83" s="15">
        <f>'[3]31'!J85</f>
        <v>320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150</v>
      </c>
      <c r="N83" s="16">
        <f>'[3]31'!O85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30.95</v>
      </c>
      <c r="AU83" s="8">
        <v>30.95</v>
      </c>
      <c r="AW83" s="197">
        <v>32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32</v>
      </c>
      <c r="BD83" s="197">
        <v>32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32</v>
      </c>
      <c r="BL83" s="8">
        <f t="shared" si="53"/>
        <v>30.95</v>
      </c>
      <c r="BM83" s="8">
        <f t="shared" si="54"/>
        <v>30.95</v>
      </c>
      <c r="BN83" s="8">
        <f t="shared" si="55"/>
        <v>32</v>
      </c>
      <c r="BO83" s="8">
        <f t="shared" si="56"/>
        <v>32</v>
      </c>
      <c r="BP83" s="140">
        <f t="shared" si="57"/>
        <v>-1.0500000000000007</v>
      </c>
      <c r="BQ83" s="140">
        <f t="shared" si="58"/>
        <v>-1.0500000000000007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980</v>
      </c>
      <c r="G84" s="16">
        <f>'[3]31'!G86</f>
        <v>0</v>
      </c>
      <c r="H84" s="17">
        <f t="shared" si="59"/>
        <v>1300</v>
      </c>
      <c r="I84" s="15">
        <f>'[3]31'!J86</f>
        <v>320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150</v>
      </c>
      <c r="N84" s="16">
        <f>'[3]31'!O86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30.95</v>
      </c>
      <c r="AU84" s="8">
        <v>30.95</v>
      </c>
      <c r="AW84" s="197">
        <v>32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32</v>
      </c>
      <c r="BD84" s="197">
        <v>32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32</v>
      </c>
      <c r="BL84" s="8">
        <f t="shared" si="53"/>
        <v>30.95</v>
      </c>
      <c r="BM84" s="8">
        <f t="shared" si="54"/>
        <v>30.95</v>
      </c>
      <c r="BN84" s="8">
        <f t="shared" si="55"/>
        <v>32</v>
      </c>
      <c r="BO84" s="8">
        <f t="shared" si="56"/>
        <v>32</v>
      </c>
      <c r="BP84" s="140">
        <f t="shared" si="57"/>
        <v>-1.0500000000000007</v>
      </c>
      <c r="BQ84" s="140">
        <f t="shared" si="58"/>
        <v>-1.0500000000000007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980</v>
      </c>
      <c r="G85" s="16">
        <f>'[3]31'!G87</f>
        <v>0</v>
      </c>
      <c r="H85" s="17">
        <f t="shared" si="59"/>
        <v>1300</v>
      </c>
      <c r="I85" s="15">
        <f>'[3]31'!J87</f>
        <v>320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150</v>
      </c>
      <c r="N85" s="16">
        <f>'[3]31'!O87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30.95</v>
      </c>
      <c r="AU85" s="8">
        <v>30.95</v>
      </c>
      <c r="AW85" s="197">
        <v>32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32</v>
      </c>
      <c r="BD85" s="197">
        <v>32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32</v>
      </c>
      <c r="BL85" s="8">
        <f t="shared" si="53"/>
        <v>30.95</v>
      </c>
      <c r="BM85" s="8">
        <f t="shared" si="54"/>
        <v>30.95</v>
      </c>
      <c r="BN85" s="8">
        <f t="shared" si="55"/>
        <v>32</v>
      </c>
      <c r="BO85" s="8">
        <f t="shared" si="56"/>
        <v>32</v>
      </c>
      <c r="BP85" s="140">
        <f t="shared" si="57"/>
        <v>-1.0500000000000007</v>
      </c>
      <c r="BQ85" s="140">
        <f t="shared" si="58"/>
        <v>-1.0500000000000007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980</v>
      </c>
      <c r="G86" s="16">
        <f>'[3]31'!G88</f>
        <v>0</v>
      </c>
      <c r="H86" s="17">
        <f t="shared" si="59"/>
        <v>1300</v>
      </c>
      <c r="I86" s="15">
        <f>'[3]31'!J88</f>
        <v>320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150</v>
      </c>
      <c r="N86" s="16">
        <f>'[3]31'!O88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30.95</v>
      </c>
      <c r="AU86" s="8">
        <v>30.95</v>
      </c>
      <c r="AW86" s="197">
        <v>32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32</v>
      </c>
      <c r="BD86" s="197">
        <v>32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32</v>
      </c>
      <c r="BL86" s="8">
        <f t="shared" si="53"/>
        <v>30.95</v>
      </c>
      <c r="BM86" s="8">
        <f t="shared" si="54"/>
        <v>30.95</v>
      </c>
      <c r="BN86" s="8">
        <f t="shared" si="55"/>
        <v>32</v>
      </c>
      <c r="BO86" s="8">
        <f t="shared" si="56"/>
        <v>32</v>
      </c>
      <c r="BP86" s="140">
        <f t="shared" si="57"/>
        <v>-1.0500000000000007</v>
      </c>
      <c r="BQ86" s="140">
        <f t="shared" si="58"/>
        <v>-1.0500000000000007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980</v>
      </c>
      <c r="G87" s="16">
        <f>'[3]31'!G89</f>
        <v>0</v>
      </c>
      <c r="H87" s="17">
        <f t="shared" si="59"/>
        <v>1300</v>
      </c>
      <c r="I87" s="15">
        <f>'[3]31'!J89</f>
        <v>320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150</v>
      </c>
      <c r="N87" s="16">
        <f>'[3]31'!O89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30.95</v>
      </c>
      <c r="AU87" s="8">
        <v>30.95</v>
      </c>
      <c r="AW87" s="197">
        <v>32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32</v>
      </c>
      <c r="BD87" s="197">
        <v>32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32</v>
      </c>
      <c r="BL87" s="8">
        <f t="shared" si="53"/>
        <v>30.95</v>
      </c>
      <c r="BM87" s="8">
        <f t="shared" si="54"/>
        <v>30.95</v>
      </c>
      <c r="BN87" s="8">
        <f t="shared" si="55"/>
        <v>32</v>
      </c>
      <c r="BO87" s="8">
        <f t="shared" si="56"/>
        <v>32</v>
      </c>
      <c r="BP87" s="140">
        <f t="shared" si="57"/>
        <v>-1.0500000000000007</v>
      </c>
      <c r="BQ87" s="140">
        <f t="shared" si="58"/>
        <v>-1.0500000000000007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980</v>
      </c>
      <c r="G88" s="16">
        <f>'[3]31'!G90</f>
        <v>0</v>
      </c>
      <c r="H88" s="17">
        <f t="shared" si="59"/>
        <v>1300</v>
      </c>
      <c r="I88" s="15">
        <f>'[3]31'!J90</f>
        <v>320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150</v>
      </c>
      <c r="N88" s="16">
        <f>'[3]31'!O90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30.95</v>
      </c>
      <c r="AU88" s="8">
        <v>30.95</v>
      </c>
      <c r="AW88" s="197">
        <v>32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32</v>
      </c>
      <c r="BD88" s="197">
        <v>32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32</v>
      </c>
      <c r="BL88" s="8">
        <f t="shared" si="53"/>
        <v>30.95</v>
      </c>
      <c r="BM88" s="8">
        <f t="shared" si="54"/>
        <v>30.95</v>
      </c>
      <c r="BN88" s="8">
        <f t="shared" si="55"/>
        <v>32</v>
      </c>
      <c r="BO88" s="8">
        <f t="shared" si="56"/>
        <v>32</v>
      </c>
      <c r="BP88" s="140">
        <f t="shared" si="57"/>
        <v>-1.0500000000000007</v>
      </c>
      <c r="BQ88" s="140">
        <f t="shared" si="58"/>
        <v>-1.0500000000000007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980</v>
      </c>
      <c r="G89" s="16">
        <f>'[3]31'!G91</f>
        <v>0</v>
      </c>
      <c r="H89" s="17">
        <f t="shared" si="59"/>
        <v>1300</v>
      </c>
      <c r="I89" s="15">
        <f>'[3]31'!J91</f>
        <v>320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150</v>
      </c>
      <c r="N89" s="16">
        <f>'[3]31'!O91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406</v>
      </c>
      <c r="AT89" s="8">
        <v>30.95</v>
      </c>
      <c r="AU89" s="8">
        <v>30.95</v>
      </c>
      <c r="AW89" s="197">
        <v>32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32</v>
      </c>
      <c r="BD89" s="197">
        <v>32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32</v>
      </c>
      <c r="BL89" s="8">
        <f t="shared" si="53"/>
        <v>30.95</v>
      </c>
      <c r="BM89" s="8">
        <f t="shared" si="54"/>
        <v>30.95</v>
      </c>
      <c r="BN89" s="8">
        <f t="shared" si="55"/>
        <v>32</v>
      </c>
      <c r="BO89" s="8">
        <f t="shared" si="56"/>
        <v>32</v>
      </c>
      <c r="BP89" s="140">
        <f t="shared" si="57"/>
        <v>-1.0500000000000007</v>
      </c>
      <c r="BQ89" s="140">
        <f t="shared" si="58"/>
        <v>-1.0500000000000007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980</v>
      </c>
      <c r="G90" s="16">
        <f>'[3]31'!G92</f>
        <v>0</v>
      </c>
      <c r="H90" s="17">
        <f t="shared" si="59"/>
        <v>1300</v>
      </c>
      <c r="I90" s="15">
        <f>'[3]31'!J92</f>
        <v>320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150</v>
      </c>
      <c r="N90" s="16">
        <f>'[3]31'!O92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406</v>
      </c>
      <c r="AT90" s="8">
        <v>30.95</v>
      </c>
      <c r="AU90" s="8">
        <v>30.95</v>
      </c>
      <c r="AW90" s="197">
        <v>32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32</v>
      </c>
      <c r="BD90" s="197">
        <v>32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32</v>
      </c>
      <c r="BL90" s="8">
        <f t="shared" si="53"/>
        <v>30.95</v>
      </c>
      <c r="BM90" s="8">
        <f t="shared" si="54"/>
        <v>30.95</v>
      </c>
      <c r="BN90" s="8">
        <f t="shared" si="55"/>
        <v>32</v>
      </c>
      <c r="BO90" s="8">
        <f t="shared" si="56"/>
        <v>32</v>
      </c>
      <c r="BP90" s="140">
        <f t="shared" si="57"/>
        <v>-1.0500000000000007</v>
      </c>
      <c r="BQ90" s="140">
        <f t="shared" si="58"/>
        <v>-1.0500000000000007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980</v>
      </c>
      <c r="G91" s="16">
        <f>'[3]31'!G93</f>
        <v>0</v>
      </c>
      <c r="H91" s="17">
        <f t="shared" si="59"/>
        <v>1300</v>
      </c>
      <c r="I91" s="15">
        <f>'[3]31'!J93</f>
        <v>320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150</v>
      </c>
      <c r="N91" s="16">
        <f>'[3]31'!O93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406</v>
      </c>
      <c r="AT91" s="8">
        <v>30.95</v>
      </c>
      <c r="AU91" s="8">
        <v>30.95</v>
      </c>
      <c r="AW91" s="197">
        <v>32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32</v>
      </c>
      <c r="BD91" s="197">
        <v>32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32</v>
      </c>
      <c r="BL91" s="8">
        <f t="shared" si="53"/>
        <v>30.95</v>
      </c>
      <c r="BM91" s="8">
        <f t="shared" si="54"/>
        <v>30.95</v>
      </c>
      <c r="BN91" s="8">
        <f t="shared" si="55"/>
        <v>32</v>
      </c>
      <c r="BO91" s="8">
        <f t="shared" si="56"/>
        <v>32</v>
      </c>
      <c r="BP91" s="140">
        <f t="shared" si="57"/>
        <v>-1.0500000000000007</v>
      </c>
      <c r="BQ91" s="140">
        <f t="shared" si="58"/>
        <v>-1.0500000000000007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980</v>
      </c>
      <c r="G92" s="16">
        <f>'[3]31'!G94</f>
        <v>0</v>
      </c>
      <c r="H92" s="17">
        <f t="shared" si="59"/>
        <v>1300</v>
      </c>
      <c r="I92" s="15">
        <f>'[3]31'!J94</f>
        <v>320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150</v>
      </c>
      <c r="N92" s="16">
        <f>'[3]31'!O94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406</v>
      </c>
      <c r="AT92" s="8">
        <v>30.95</v>
      </c>
      <c r="AU92" s="8">
        <v>30.95</v>
      </c>
      <c r="AW92" s="197">
        <v>32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32</v>
      </c>
      <c r="BD92" s="197">
        <v>32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32</v>
      </c>
      <c r="BL92" s="8">
        <f t="shared" si="53"/>
        <v>30.95</v>
      </c>
      <c r="BM92" s="8">
        <f t="shared" si="54"/>
        <v>30.95</v>
      </c>
      <c r="BN92" s="8">
        <f t="shared" si="55"/>
        <v>32</v>
      </c>
      <c r="BO92" s="8">
        <f t="shared" si="56"/>
        <v>32</v>
      </c>
      <c r="BP92" s="140">
        <f t="shared" si="57"/>
        <v>-1.0500000000000007</v>
      </c>
      <c r="BQ92" s="140">
        <f t="shared" si="58"/>
        <v>-1.0500000000000007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980</v>
      </c>
      <c r="G93" s="16">
        <f>'[3]31'!G95</f>
        <v>0</v>
      </c>
      <c r="H93" s="17">
        <f t="shared" si="59"/>
        <v>1300</v>
      </c>
      <c r="I93" s="15">
        <f>'[3]31'!J95</f>
        <v>320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150</v>
      </c>
      <c r="N93" s="16">
        <f>'[3]31'!O95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406</v>
      </c>
      <c r="AT93" s="8">
        <v>30.95</v>
      </c>
      <c r="AU93" s="8">
        <v>30.95</v>
      </c>
      <c r="AW93" s="197">
        <v>32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32</v>
      </c>
      <c r="BD93" s="197">
        <v>32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32</v>
      </c>
      <c r="BL93" s="8">
        <f t="shared" si="53"/>
        <v>30.95</v>
      </c>
      <c r="BM93" s="8">
        <f t="shared" si="54"/>
        <v>30.95</v>
      </c>
      <c r="BN93" s="8">
        <f t="shared" si="55"/>
        <v>32</v>
      </c>
      <c r="BO93" s="8">
        <f t="shared" si="56"/>
        <v>32</v>
      </c>
      <c r="BP93" s="140">
        <f t="shared" si="57"/>
        <v>-1.0500000000000007</v>
      </c>
      <c r="BQ93" s="140">
        <f t="shared" si="58"/>
        <v>-1.0500000000000007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980</v>
      </c>
      <c r="G94" s="16">
        <f>'[3]31'!G96</f>
        <v>0</v>
      </c>
      <c r="H94" s="17">
        <f t="shared" si="59"/>
        <v>1300</v>
      </c>
      <c r="I94" s="15">
        <f>'[3]31'!J96</f>
        <v>320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150</v>
      </c>
      <c r="N94" s="16">
        <f>'[3]31'!O96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406</v>
      </c>
      <c r="AT94" s="8">
        <v>30.95</v>
      </c>
      <c r="AU94" s="8">
        <v>30.95</v>
      </c>
      <c r="AW94" s="197">
        <v>32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32</v>
      </c>
      <c r="BD94" s="197">
        <v>32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32</v>
      </c>
      <c r="BL94" s="8">
        <f t="shared" si="53"/>
        <v>30.95</v>
      </c>
      <c r="BM94" s="8">
        <f t="shared" si="54"/>
        <v>30.95</v>
      </c>
      <c r="BN94" s="8">
        <f t="shared" si="55"/>
        <v>32</v>
      </c>
      <c r="BO94" s="8">
        <f t="shared" si="56"/>
        <v>32</v>
      </c>
      <c r="BP94" s="140">
        <f t="shared" si="57"/>
        <v>-1.0500000000000007</v>
      </c>
      <c r="BQ94" s="140">
        <f t="shared" si="58"/>
        <v>-1.0500000000000007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980</v>
      </c>
      <c r="G95" s="16">
        <f>'[3]31'!G97</f>
        <v>0</v>
      </c>
      <c r="H95" s="17">
        <f t="shared" si="59"/>
        <v>1300</v>
      </c>
      <c r="I95" s="15">
        <f>'[3]31'!J97</f>
        <v>320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150</v>
      </c>
      <c r="N95" s="16">
        <f>'[3]31'!O97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406</v>
      </c>
      <c r="AT95" s="8">
        <v>30.95</v>
      </c>
      <c r="AU95" s="8">
        <v>30.95</v>
      </c>
      <c r="AW95" s="197">
        <v>32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32</v>
      </c>
      <c r="BD95" s="197">
        <v>32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32</v>
      </c>
      <c r="BL95" s="8">
        <f t="shared" si="53"/>
        <v>30.95</v>
      </c>
      <c r="BM95" s="8">
        <f t="shared" si="54"/>
        <v>30.95</v>
      </c>
      <c r="BN95" s="8">
        <f t="shared" si="55"/>
        <v>32</v>
      </c>
      <c r="BO95" s="8">
        <f t="shared" si="56"/>
        <v>32</v>
      </c>
      <c r="BP95" s="140">
        <f t="shared" si="57"/>
        <v>-1.0500000000000007</v>
      </c>
      <c r="BQ95" s="140">
        <f t="shared" si="58"/>
        <v>-1.0500000000000007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980</v>
      </c>
      <c r="G96" s="16">
        <f>'[3]31'!G98</f>
        <v>0</v>
      </c>
      <c r="H96" s="17">
        <f t="shared" si="59"/>
        <v>1300</v>
      </c>
      <c r="I96" s="15">
        <f>'[3]31'!J98</f>
        <v>320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150</v>
      </c>
      <c r="N96" s="16">
        <f>'[3]31'!O98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406</v>
      </c>
      <c r="AT96" s="8">
        <v>30.95</v>
      </c>
      <c r="AU96" s="8">
        <v>30.95</v>
      </c>
      <c r="AW96" s="197">
        <v>32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32</v>
      </c>
      <c r="BD96" s="197">
        <v>32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32</v>
      </c>
      <c r="BL96" s="8">
        <f t="shared" si="53"/>
        <v>30.95</v>
      </c>
      <c r="BM96" s="8">
        <f t="shared" si="54"/>
        <v>30.95</v>
      </c>
      <c r="BN96" s="8">
        <f t="shared" si="55"/>
        <v>32</v>
      </c>
      <c r="BO96" s="8">
        <f t="shared" si="56"/>
        <v>32</v>
      </c>
      <c r="BP96" s="140">
        <f t="shared" si="57"/>
        <v>-1.0500000000000007</v>
      </c>
      <c r="BQ96" s="140">
        <f t="shared" si="58"/>
        <v>-1.0500000000000007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980</v>
      </c>
      <c r="G97" s="16">
        <f>'[3]31'!G99</f>
        <v>0</v>
      </c>
      <c r="H97" s="17">
        <f t="shared" si="59"/>
        <v>1300</v>
      </c>
      <c r="I97" s="15">
        <f>'[3]31'!J99</f>
        <v>320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150</v>
      </c>
      <c r="N97" s="16">
        <f>'[3]31'!O99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406</v>
      </c>
      <c r="AT97" s="8">
        <v>30.95</v>
      </c>
      <c r="AU97" s="8">
        <v>30.95</v>
      </c>
      <c r="AW97" s="197">
        <v>32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32</v>
      </c>
      <c r="BD97" s="197">
        <v>32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32</v>
      </c>
      <c r="BL97" s="8">
        <f t="shared" si="53"/>
        <v>30.95</v>
      </c>
      <c r="BM97" s="8">
        <f t="shared" si="54"/>
        <v>30.95</v>
      </c>
      <c r="BN97" s="8">
        <f t="shared" si="55"/>
        <v>32</v>
      </c>
      <c r="BO97" s="8">
        <f t="shared" si="56"/>
        <v>32</v>
      </c>
      <c r="BP97" s="140">
        <f t="shared" si="57"/>
        <v>-1.0500000000000007</v>
      </c>
      <c r="BQ97" s="140">
        <f t="shared" si="58"/>
        <v>-1.0500000000000007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980</v>
      </c>
      <c r="G98" s="16">
        <f>'[3]31'!G100</f>
        <v>0</v>
      </c>
      <c r="H98" s="17">
        <f t="shared" si="59"/>
        <v>1300</v>
      </c>
      <c r="I98" s="15">
        <f>'[3]31'!J100</f>
        <v>320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200</v>
      </c>
      <c r="N98" s="16">
        <f>'[3]31'!O100</f>
        <v>0</v>
      </c>
      <c r="O98" s="17">
        <f t="shared" si="60"/>
        <v>520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200</v>
      </c>
      <c r="V98" s="16">
        <f t="shared" si="32"/>
        <v>0</v>
      </c>
      <c r="W98" s="17">
        <f t="shared" si="61"/>
        <v>520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200</v>
      </c>
      <c r="AQ98" s="8">
        <f t="shared" si="34"/>
        <v>0</v>
      </c>
      <c r="AR98" s="8">
        <f t="shared" si="50"/>
        <v>456</v>
      </c>
      <c r="AT98" s="8">
        <v>30.95</v>
      </c>
      <c r="AU98" s="8">
        <v>30.95</v>
      </c>
      <c r="AW98" s="197">
        <v>32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32</v>
      </c>
      <c r="BD98" s="197">
        <v>32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32</v>
      </c>
      <c r="BL98" s="8">
        <f t="shared" si="53"/>
        <v>30.95</v>
      </c>
      <c r="BM98" s="8">
        <f t="shared" si="54"/>
        <v>30.95</v>
      </c>
      <c r="BN98" s="8">
        <f t="shared" si="55"/>
        <v>32</v>
      </c>
      <c r="BO98" s="8">
        <f t="shared" si="56"/>
        <v>32</v>
      </c>
      <c r="BP98" s="140">
        <f t="shared" si="57"/>
        <v>-1.0500000000000007</v>
      </c>
      <c r="BQ98" s="140">
        <f t="shared" si="58"/>
        <v>-1.0500000000000007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3.6124999999999998</v>
      </c>
      <c r="N99" s="15">
        <f t="shared" si="62"/>
        <v>0</v>
      </c>
      <c r="O99" s="15">
        <f t="shared" si="62"/>
        <v>11.2925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3.6124999999999998</v>
      </c>
      <c r="V99" s="15">
        <f t="shared" si="62"/>
        <v>0</v>
      </c>
      <c r="W99" s="15">
        <f t="shared" si="62"/>
        <v>11.2925</v>
      </c>
      <c r="X99" s="15">
        <f t="shared" si="62"/>
        <v>0.73599999999999999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0.73599999999999999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6.1760000000000002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3.6124999999999998</v>
      </c>
      <c r="AQ99" s="15">
        <f t="shared" si="62"/>
        <v>0</v>
      </c>
      <c r="AR99" s="15">
        <f t="shared" si="62"/>
        <v>9.7885000000000009</v>
      </c>
      <c r="AS99" s="15">
        <f t="shared" si="62"/>
        <v>0</v>
      </c>
      <c r="AT99" s="15">
        <f t="shared" si="62"/>
        <v>0.71184999999999932</v>
      </c>
      <c r="AU99" s="15">
        <f t="shared" si="62"/>
        <v>0.74279999999999913</v>
      </c>
      <c r="AV99" s="15">
        <f t="shared" si="62"/>
        <v>0</v>
      </c>
      <c r="AW99" s="15">
        <f t="shared" si="62"/>
        <v>0.73599999999999999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0.73599999999999999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0.71184999999999932</v>
      </c>
      <c r="BM99" s="15">
        <f t="shared" si="63"/>
        <v>0.74279999999999913</v>
      </c>
      <c r="BN99" s="15">
        <f t="shared" si="63"/>
        <v>0.73599999999999999</v>
      </c>
      <c r="BO99" s="15">
        <f t="shared" si="63"/>
        <v>0.76800000000000002</v>
      </c>
      <c r="BP99" s="15">
        <f t="shared" si="63"/>
        <v>-2.4149999999999963E-2</v>
      </c>
      <c r="BQ99" s="15">
        <f t="shared" si="63"/>
        <v>-2.5199999999999959E-2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45169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45169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16.23</v>
      </c>
      <c r="L3">
        <f>NDMC_EOD!AE3+NDMC_EOD!AF3</f>
        <v>79.58</v>
      </c>
      <c r="M3">
        <f>TPDDL_EOD!AE3+TPDDL_EOD!AF3</f>
        <v>51.64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16.229387570280366</v>
      </c>
      <c r="S3">
        <v>79.576997094449268</v>
      </c>
      <c r="T3">
        <v>51.638051394287011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16.23</v>
      </c>
      <c r="L4">
        <f>NDMC_EOD!AE4+NDMC_EOD!AF4</f>
        <v>79.58</v>
      </c>
      <c r="M4">
        <f>TPDDL_EOD!AE4+TPDDL_EOD!AF4</f>
        <v>51.64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16.229387570280366</v>
      </c>
      <c r="S4">
        <v>79.576997094449268</v>
      </c>
      <c r="T4">
        <v>51.638051394287011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16.23</v>
      </c>
      <c r="L5">
        <f>NDMC_EOD!AE5+NDMC_EOD!AF5</f>
        <v>79.58</v>
      </c>
      <c r="M5">
        <f>TPDDL_EOD!AE5+TPDDL_EOD!AF5</f>
        <v>51.64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16.229387570280366</v>
      </c>
      <c r="S5">
        <v>79.576997094449268</v>
      </c>
      <c r="T5">
        <v>51.638051394287011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16.23</v>
      </c>
      <c r="L6">
        <f>NDMC_EOD!AE6+NDMC_EOD!AF6</f>
        <v>79.58</v>
      </c>
      <c r="M6">
        <f>TPDDL_EOD!AE6+TPDDL_EOD!AF6</f>
        <v>51.64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16.229387570280366</v>
      </c>
      <c r="S6">
        <v>79.576997094449268</v>
      </c>
      <c r="T6">
        <v>51.638051394287011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16.23</v>
      </c>
      <c r="L7">
        <f>NDMC_EOD!AE7+NDMC_EOD!AF7</f>
        <v>79.58</v>
      </c>
      <c r="M7">
        <f>TPDDL_EOD!AE7+TPDDL_EOD!AF7</f>
        <v>51.64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16.229387570280366</v>
      </c>
      <c r="S7">
        <v>79.576997094449268</v>
      </c>
      <c r="T7">
        <v>51.638051394287011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16.23</v>
      </c>
      <c r="L8">
        <f>NDMC_EOD!AE8+NDMC_EOD!AF8</f>
        <v>79.58</v>
      </c>
      <c r="M8">
        <f>TPDDL_EOD!AE8+TPDDL_EOD!AF8</f>
        <v>51.64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16.229387570280366</v>
      </c>
      <c r="S8">
        <v>79.576997094449268</v>
      </c>
      <c r="T8">
        <v>51.638051394287011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16.23</v>
      </c>
      <c r="L9">
        <f>NDMC_EOD!AE9+NDMC_EOD!AF9</f>
        <v>79.58</v>
      </c>
      <c r="M9">
        <f>TPDDL_EOD!AE9+TPDDL_EOD!AF9</f>
        <v>51.64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16.229387570280366</v>
      </c>
      <c r="S9">
        <v>79.576997094449268</v>
      </c>
      <c r="T9">
        <v>51.638051394287011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16.23</v>
      </c>
      <c r="L10">
        <f>NDMC_EOD!AE10+NDMC_EOD!AF10</f>
        <v>79.58</v>
      </c>
      <c r="M10">
        <f>TPDDL_EOD!AE10+TPDDL_EOD!AF10</f>
        <v>51.64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16.229387570280366</v>
      </c>
      <c r="S10">
        <v>79.576997094449268</v>
      </c>
      <c r="T10">
        <v>51.638051394287011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16.23</v>
      </c>
      <c r="L11">
        <f>NDMC_EOD!AE11+NDMC_EOD!AF11</f>
        <v>79.58</v>
      </c>
      <c r="M11">
        <f>TPDDL_EOD!AE11+TPDDL_EOD!AF11</f>
        <v>51.64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16.229387570280366</v>
      </c>
      <c r="S11">
        <v>79.576997094449268</v>
      </c>
      <c r="T11">
        <v>51.638051394287011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16.23</v>
      </c>
      <c r="L12">
        <f>NDMC_EOD!AE12+NDMC_EOD!AF12</f>
        <v>79.58</v>
      </c>
      <c r="M12">
        <f>TPDDL_EOD!AE12+TPDDL_EOD!AF12</f>
        <v>51.64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16.229387570280366</v>
      </c>
      <c r="S12">
        <v>79.576997094449268</v>
      </c>
      <c r="T12">
        <v>51.638051394287011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16.23</v>
      </c>
      <c r="L13">
        <f>NDMC_EOD!AE13+NDMC_EOD!AF13</f>
        <v>79.58</v>
      </c>
      <c r="M13">
        <f>TPDDL_EOD!AE13+TPDDL_EOD!AF13</f>
        <v>51.64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16.229387570280366</v>
      </c>
      <c r="S13">
        <v>79.576997094449268</v>
      </c>
      <c r="T13">
        <v>51.638051394287011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16.23</v>
      </c>
      <c r="L14">
        <f>NDMC_EOD!AE14+NDMC_EOD!AF14</f>
        <v>79.58</v>
      </c>
      <c r="M14">
        <f>TPDDL_EOD!AE14+TPDDL_EOD!AF14</f>
        <v>51.64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16.229387570280366</v>
      </c>
      <c r="S14">
        <v>79.576997094449268</v>
      </c>
      <c r="T14">
        <v>51.638051394287011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16.23</v>
      </c>
      <c r="L15">
        <f>NDMC_EOD!AE15+NDMC_EOD!AF15</f>
        <v>79.58</v>
      </c>
      <c r="M15">
        <f>TPDDL_EOD!AE15+TPDDL_EOD!AF15</f>
        <v>51.64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16.229387570280366</v>
      </c>
      <c r="S15">
        <v>79.576997094449268</v>
      </c>
      <c r="T15">
        <v>51.638051394287011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16.23</v>
      </c>
      <c r="L16">
        <f>NDMC_EOD!AE16+NDMC_EOD!AF16</f>
        <v>79.58</v>
      </c>
      <c r="M16">
        <f>TPDDL_EOD!AE16+TPDDL_EOD!AF16</f>
        <v>51.64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16.229387570280366</v>
      </c>
      <c r="S16">
        <v>79.576997094449268</v>
      </c>
      <c r="T16">
        <v>51.638051394287011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16.23</v>
      </c>
      <c r="L17">
        <f>NDMC_EOD!AE17+NDMC_EOD!AF17</f>
        <v>79.58</v>
      </c>
      <c r="M17">
        <f>TPDDL_EOD!AE17+TPDDL_EOD!AF17</f>
        <v>51.64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16.229387570280366</v>
      </c>
      <c r="S17">
        <v>79.576997094449268</v>
      </c>
      <c r="T17">
        <v>51.638051394287011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16.23</v>
      </c>
      <c r="L18">
        <f>NDMC_EOD!AE18+NDMC_EOD!AF18</f>
        <v>79.58</v>
      </c>
      <c r="M18">
        <f>TPDDL_EOD!AE18+TPDDL_EOD!AF18</f>
        <v>51.64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16.229387570280366</v>
      </c>
      <c r="S18">
        <v>79.576997094449268</v>
      </c>
      <c r="T18">
        <v>51.638051394287011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16.23</v>
      </c>
      <c r="L19">
        <f>NDMC_EOD!AE19+NDMC_EOD!AF19</f>
        <v>79.58</v>
      </c>
      <c r="M19">
        <f>TPDDL_EOD!AE19+TPDDL_EOD!AF19</f>
        <v>51.64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16.229387570280366</v>
      </c>
      <c r="S19">
        <v>79.576997094449268</v>
      </c>
      <c r="T19">
        <v>51.638051394287011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16.23</v>
      </c>
      <c r="L20">
        <f>NDMC_EOD!AE20+NDMC_EOD!AF20</f>
        <v>79.58</v>
      </c>
      <c r="M20">
        <f>TPDDL_EOD!AE20+TPDDL_EOD!AF20</f>
        <v>51.64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16.229387570280366</v>
      </c>
      <c r="S20">
        <v>79.576997094449268</v>
      </c>
      <c r="T20">
        <v>51.638051394287011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16.23</v>
      </c>
      <c r="L21">
        <f>NDMC_EOD!AE21+NDMC_EOD!AF21</f>
        <v>79.58</v>
      </c>
      <c r="M21">
        <f>TPDDL_EOD!AE21+TPDDL_EOD!AF21</f>
        <v>51.64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16.229387570280366</v>
      </c>
      <c r="S21">
        <v>79.576997094449268</v>
      </c>
      <c r="T21">
        <v>51.638051394287011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16.23</v>
      </c>
      <c r="L22">
        <f>NDMC_EOD!AE22+NDMC_EOD!AF22</f>
        <v>79.58</v>
      </c>
      <c r="M22">
        <f>TPDDL_EOD!AE22+TPDDL_EOD!AF22</f>
        <v>51.64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16.229387570280366</v>
      </c>
      <c r="S22">
        <v>79.576997094449268</v>
      </c>
      <c r="T22">
        <v>51.638051394287011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16.23</v>
      </c>
      <c r="L23">
        <f>NDMC_EOD!AE23+NDMC_EOD!AF23</f>
        <v>79.58</v>
      </c>
      <c r="M23">
        <f>TPDDL_EOD!AE23+TPDDL_EOD!AF23</f>
        <v>51.64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16.229387570280366</v>
      </c>
      <c r="S23">
        <v>79.576997094449268</v>
      </c>
      <c r="T23">
        <v>51.638051394287011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16.23</v>
      </c>
      <c r="L24">
        <f>NDMC_EOD!AE24+NDMC_EOD!AF24</f>
        <v>79.58</v>
      </c>
      <c r="M24">
        <f>TPDDL_EOD!AE24+TPDDL_EOD!AF24</f>
        <v>51.64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16.229387570280366</v>
      </c>
      <c r="S24">
        <v>79.576997094449268</v>
      </c>
      <c r="T24">
        <v>51.638051394287011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16.23</v>
      </c>
      <c r="L25">
        <f>NDMC_EOD!AE25+NDMC_EOD!AF25</f>
        <v>79.58</v>
      </c>
      <c r="M25">
        <f>TPDDL_EOD!AE25+TPDDL_EOD!AF25</f>
        <v>51.64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16.229387570280366</v>
      </c>
      <c r="S25">
        <v>79.576997094449268</v>
      </c>
      <c r="T25">
        <v>51.638051394287011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16.23</v>
      </c>
      <c r="L26">
        <f>NDMC_EOD!AE26+NDMC_EOD!AF26</f>
        <v>79.58</v>
      </c>
      <c r="M26">
        <f>TPDDL_EOD!AE26+TPDDL_EOD!AF26</f>
        <v>51.64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16.229387570280366</v>
      </c>
      <c r="S26">
        <v>79.576997094449268</v>
      </c>
      <c r="T26">
        <v>51.638051394287011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16.23</v>
      </c>
      <c r="L27">
        <f>NDMC_EOD!AE27+NDMC_EOD!AF27</f>
        <v>79.58</v>
      </c>
      <c r="M27">
        <f>TPDDL_EOD!AE27+TPDDL_EOD!AF27</f>
        <v>51.64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16.229387570280366</v>
      </c>
      <c r="S27">
        <v>79.576997094449268</v>
      </c>
      <c r="T27">
        <v>51.638051394287011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16.23</v>
      </c>
      <c r="L28">
        <f>NDMC_EOD!AE28+NDMC_EOD!AF28</f>
        <v>79.58</v>
      </c>
      <c r="M28">
        <f>TPDDL_EOD!AE28+TPDDL_EOD!AF28</f>
        <v>51.64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16.229387570280366</v>
      </c>
      <c r="S28">
        <v>79.576997094449268</v>
      </c>
      <c r="T28">
        <v>51.638051394287011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16.23</v>
      </c>
      <c r="L29">
        <f>NDMC_EOD!AE29+NDMC_EOD!AF29</f>
        <v>79.58</v>
      </c>
      <c r="M29">
        <f>TPDDL_EOD!AE29+TPDDL_EOD!AF29</f>
        <v>51.64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16.229387570280366</v>
      </c>
      <c r="S29">
        <v>79.576997094449268</v>
      </c>
      <c r="T29">
        <v>51.638051394287011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16.23</v>
      </c>
      <c r="L30">
        <f>NDMC_EOD!AE30+NDMC_EOD!AF30</f>
        <v>79.58</v>
      </c>
      <c r="M30">
        <f>TPDDL_EOD!AE30+TPDDL_EOD!AF30</f>
        <v>51.64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16.229387570280366</v>
      </c>
      <c r="S30">
        <v>79.576997094449268</v>
      </c>
      <c r="T30">
        <v>51.638051394287011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16.23</v>
      </c>
      <c r="L31">
        <f>NDMC_EOD!AE31+NDMC_EOD!AF31</f>
        <v>79.58</v>
      </c>
      <c r="M31">
        <f>TPDDL_EOD!AE31+TPDDL_EOD!AF31</f>
        <v>51.64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16.229387570280366</v>
      </c>
      <c r="S31">
        <v>79.576997094449268</v>
      </c>
      <c r="T31">
        <v>51.638051394287011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16.23</v>
      </c>
      <c r="L32">
        <f>NDMC_EOD!AE32+NDMC_EOD!AF32</f>
        <v>79.58</v>
      </c>
      <c r="M32">
        <f>TPDDL_EOD!AE32+TPDDL_EOD!AF32</f>
        <v>51.64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16.229387570280366</v>
      </c>
      <c r="S32">
        <v>79.576997094449268</v>
      </c>
      <c r="T32">
        <v>51.638051394287011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16.23</v>
      </c>
      <c r="L33">
        <f>NDMC_EOD!AE33+NDMC_EOD!AF33</f>
        <v>79.58</v>
      </c>
      <c r="M33">
        <f>TPDDL_EOD!AE33+TPDDL_EOD!AF33</f>
        <v>51.64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16.229387570280366</v>
      </c>
      <c r="S33">
        <v>79.576997094449268</v>
      </c>
      <c r="T33">
        <v>51.638051394287011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16.23</v>
      </c>
      <c r="L34">
        <f>NDMC_EOD!AE34+NDMC_EOD!AF34</f>
        <v>79.58</v>
      </c>
      <c r="M34">
        <f>TPDDL_EOD!AE34+TPDDL_EOD!AF34</f>
        <v>51.64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16.229387570280366</v>
      </c>
      <c r="S34">
        <v>79.576997094449268</v>
      </c>
      <c r="T34">
        <v>51.638051394287011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16.23</v>
      </c>
      <c r="L35">
        <f>NDMC_EOD!AE35+NDMC_EOD!AF35</f>
        <v>79.58</v>
      </c>
      <c r="M35">
        <f>TPDDL_EOD!AE35+TPDDL_EOD!AF35</f>
        <v>51.64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16.229387570280366</v>
      </c>
      <c r="S35">
        <v>79.576997094449268</v>
      </c>
      <c r="T35">
        <v>51.638051394287011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16.23</v>
      </c>
      <c r="L36">
        <f>NDMC_EOD!AE36+NDMC_EOD!AF36</f>
        <v>79.58</v>
      </c>
      <c r="M36">
        <f>TPDDL_EOD!AE36+TPDDL_EOD!AF36</f>
        <v>51.64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16.229387570280366</v>
      </c>
      <c r="S36">
        <v>79.576997094449268</v>
      </c>
      <c r="T36">
        <v>51.638051394287011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16.23</v>
      </c>
      <c r="L37">
        <f>NDMC_EOD!AE37+NDMC_EOD!AF37</f>
        <v>79.58</v>
      </c>
      <c r="M37">
        <f>TPDDL_EOD!AE37+TPDDL_EOD!AF37</f>
        <v>51.64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16.229387570280366</v>
      </c>
      <c r="S37">
        <v>79.576997094449268</v>
      </c>
      <c r="T37">
        <v>51.638051394287011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16.23</v>
      </c>
      <c r="L38">
        <f>NDMC_EOD!AE38+NDMC_EOD!AF38</f>
        <v>79.58</v>
      </c>
      <c r="M38">
        <f>TPDDL_EOD!AE38+TPDDL_EOD!AF38</f>
        <v>51.64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16.229387570280366</v>
      </c>
      <c r="S38">
        <v>79.576997094449268</v>
      </c>
      <c r="T38">
        <v>51.638051394287011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16.23</v>
      </c>
      <c r="L39">
        <f>NDMC_EOD!AE39+NDMC_EOD!AF39</f>
        <v>79.58</v>
      </c>
      <c r="M39">
        <f>TPDDL_EOD!AE39+TPDDL_EOD!AF39</f>
        <v>51.64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16.229387570280366</v>
      </c>
      <c r="S39">
        <v>79.576997094449268</v>
      </c>
      <c r="T39">
        <v>51.638051394287011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16.23</v>
      </c>
      <c r="L40">
        <f>NDMC_EOD!AE40+NDMC_EOD!AF40</f>
        <v>79.58</v>
      </c>
      <c r="M40">
        <f>TPDDL_EOD!AE40+TPDDL_EOD!AF40</f>
        <v>51.64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16.229387570280366</v>
      </c>
      <c r="S40">
        <v>79.576997094449268</v>
      </c>
      <c r="T40">
        <v>51.638051394287011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16.23</v>
      </c>
      <c r="L41">
        <f>NDMC_EOD!AE41+NDMC_EOD!AF41</f>
        <v>79.58</v>
      </c>
      <c r="M41">
        <f>TPDDL_EOD!AE41+TPDDL_EOD!AF41</f>
        <v>51.64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16.229387570280366</v>
      </c>
      <c r="S41">
        <v>79.576997094449268</v>
      </c>
      <c r="T41">
        <v>51.638051394287011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16.23</v>
      </c>
      <c r="L42">
        <f>NDMC_EOD!AE42+NDMC_EOD!AF42</f>
        <v>79.58</v>
      </c>
      <c r="M42">
        <f>TPDDL_EOD!AE42+TPDDL_EOD!AF42</f>
        <v>51.64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16.229387570280366</v>
      </c>
      <c r="S42">
        <v>79.576997094449268</v>
      </c>
      <c r="T42">
        <v>51.638051394287011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16.23</v>
      </c>
      <c r="L43">
        <f>NDMC_EOD!AE43+NDMC_EOD!AF43</f>
        <v>79.58</v>
      </c>
      <c r="M43">
        <f>TPDDL_EOD!AE43+TPDDL_EOD!AF43</f>
        <v>51.64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16.229387570280366</v>
      </c>
      <c r="S43">
        <v>79.576997094449268</v>
      </c>
      <c r="T43">
        <v>51.638051394287011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16.23</v>
      </c>
      <c r="L44">
        <f>NDMC_EOD!AE44+NDMC_EOD!AF44</f>
        <v>79.58</v>
      </c>
      <c r="M44">
        <f>TPDDL_EOD!AE44+TPDDL_EOD!AF44</f>
        <v>51.64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16.229387570280366</v>
      </c>
      <c r="S44">
        <v>79.576997094449268</v>
      </c>
      <c r="T44">
        <v>51.638051394287011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16.23</v>
      </c>
      <c r="L45">
        <f>NDMC_EOD!AE45+NDMC_EOD!AF45</f>
        <v>79.58</v>
      </c>
      <c r="M45">
        <f>TPDDL_EOD!AE45+TPDDL_EOD!AF45</f>
        <v>51.64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16.229387570280366</v>
      </c>
      <c r="S45">
        <v>79.576997094449268</v>
      </c>
      <c r="T45">
        <v>51.638051394287011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16.87</v>
      </c>
      <c r="L46">
        <f>NDMC_EOD!AE46+NDMC_EOD!AF46</f>
        <v>79.58</v>
      </c>
      <c r="M46">
        <f>TPDDL_EOD!AE46+TPDDL_EOD!AF46</f>
        <v>51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16.869363420248295</v>
      </c>
      <c r="S46">
        <v>79.576997094449268</v>
      </c>
      <c r="T46">
        <v>50.998075544319086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16.87</v>
      </c>
      <c r="L47">
        <f>NDMC_EOD!AE47+NDMC_EOD!AF47</f>
        <v>79.58</v>
      </c>
      <c r="M47">
        <f>TPDDL_EOD!AE47+TPDDL_EOD!AF47</f>
        <v>51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16.869363420248295</v>
      </c>
      <c r="S47">
        <v>79.576997094449268</v>
      </c>
      <c r="T47">
        <v>50.998075544319086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16.87</v>
      </c>
      <c r="L48">
        <f>NDMC_EOD!AE48+NDMC_EOD!AF48</f>
        <v>79.58</v>
      </c>
      <c r="M48">
        <f>TPDDL_EOD!AE48+TPDDL_EOD!AF48</f>
        <v>51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16.869363420248295</v>
      </c>
      <c r="S48">
        <v>79.576997094449268</v>
      </c>
      <c r="T48">
        <v>50.998075544319086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16.87</v>
      </c>
      <c r="L49">
        <f>NDMC_EOD!AE49+NDMC_EOD!AF49</f>
        <v>79.58</v>
      </c>
      <c r="M49">
        <f>TPDDL_EOD!AE49+TPDDL_EOD!AF49</f>
        <v>51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16.869363420248295</v>
      </c>
      <c r="S49">
        <v>79.576997094449268</v>
      </c>
      <c r="T49">
        <v>50.998075544319086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16.87</v>
      </c>
      <c r="L50">
        <f>NDMC_EOD!AE50+NDMC_EOD!AF50</f>
        <v>79.58</v>
      </c>
      <c r="M50">
        <f>TPDDL_EOD!AE50+TPDDL_EOD!AF50</f>
        <v>51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16.869363420248295</v>
      </c>
      <c r="S50">
        <v>79.576997094449268</v>
      </c>
      <c r="T50">
        <v>50.998075544319086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16.87</v>
      </c>
      <c r="L51">
        <f>NDMC_EOD!AE51+NDMC_EOD!AF51</f>
        <v>79.58</v>
      </c>
      <c r="M51">
        <f>TPDDL_EOD!AE51+TPDDL_EOD!AF51</f>
        <v>51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16.869363420248295</v>
      </c>
      <c r="S51">
        <v>79.576997094449268</v>
      </c>
      <c r="T51">
        <v>50.998075544319086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16.87</v>
      </c>
      <c r="L52">
        <f>NDMC_EOD!AE52+NDMC_EOD!AF52</f>
        <v>79.58</v>
      </c>
      <c r="M52">
        <f>TPDDL_EOD!AE52+TPDDL_EOD!AF52</f>
        <v>51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16.869363420248295</v>
      </c>
      <c r="S52">
        <v>79.576997094449268</v>
      </c>
      <c r="T52">
        <v>50.998075544319086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16.87</v>
      </c>
      <c r="L53">
        <f>NDMC_EOD!AE53+NDMC_EOD!AF53</f>
        <v>79.58</v>
      </c>
      <c r="M53">
        <f>TPDDL_EOD!AE53+TPDDL_EOD!AF53</f>
        <v>51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16.869363420248295</v>
      </c>
      <c r="S53">
        <v>79.576997094449268</v>
      </c>
      <c r="T53">
        <v>50.998075544319086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16.87</v>
      </c>
      <c r="L54">
        <f>NDMC_EOD!AE54+NDMC_EOD!AF54</f>
        <v>79.58</v>
      </c>
      <c r="M54">
        <f>TPDDL_EOD!AE54+TPDDL_EOD!AF54</f>
        <v>51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16.869363420248295</v>
      </c>
      <c r="S54">
        <v>79.576997094449268</v>
      </c>
      <c r="T54">
        <v>50.998075544319086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16.87</v>
      </c>
      <c r="L55">
        <f>NDMC_EOD!AE55+NDMC_EOD!AF55</f>
        <v>79.58</v>
      </c>
      <c r="M55">
        <f>TPDDL_EOD!AE55+TPDDL_EOD!AF55</f>
        <v>51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16.869363420248295</v>
      </c>
      <c r="S55">
        <v>79.576997094449268</v>
      </c>
      <c r="T55">
        <v>50.998075544319086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16.87</v>
      </c>
      <c r="L56">
        <f>NDMC_EOD!AE56+NDMC_EOD!AF56</f>
        <v>79.58</v>
      </c>
      <c r="M56">
        <f>TPDDL_EOD!AE56+TPDDL_EOD!AF56</f>
        <v>51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16.869363420248295</v>
      </c>
      <c r="S56">
        <v>79.576997094449268</v>
      </c>
      <c r="T56">
        <v>50.998075544319086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16.87</v>
      </c>
      <c r="L57">
        <f>NDMC_EOD!AE57+NDMC_EOD!AF57</f>
        <v>79.58</v>
      </c>
      <c r="M57">
        <f>TPDDL_EOD!AE57+TPDDL_EOD!AF57</f>
        <v>51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16.869363420248295</v>
      </c>
      <c r="S57">
        <v>79.576997094449268</v>
      </c>
      <c r="T57">
        <v>50.998075544319086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16.87</v>
      </c>
      <c r="L58">
        <f>NDMC_EOD!AE58+NDMC_EOD!AF58</f>
        <v>79.58</v>
      </c>
      <c r="M58">
        <f>TPDDL_EOD!AE58+TPDDL_EOD!AF58</f>
        <v>51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16.869363420248295</v>
      </c>
      <c r="S58">
        <v>79.576997094449268</v>
      </c>
      <c r="T58">
        <v>50.998075544319086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16.87</v>
      </c>
      <c r="L59">
        <f>NDMC_EOD!AE59+NDMC_EOD!AF59</f>
        <v>79.58</v>
      </c>
      <c r="M59">
        <f>TPDDL_EOD!AE59+TPDDL_EOD!AF59</f>
        <v>51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16.869363420248295</v>
      </c>
      <c r="S59">
        <v>79.576997094449268</v>
      </c>
      <c r="T59">
        <v>50.998075544319086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16.87</v>
      </c>
      <c r="L60">
        <f>NDMC_EOD!AE60+NDMC_EOD!AF60</f>
        <v>79.58</v>
      </c>
      <c r="M60">
        <f>TPDDL_EOD!AE60+TPDDL_EOD!AF60</f>
        <v>51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16.869363420248295</v>
      </c>
      <c r="S60">
        <v>79.576997094449268</v>
      </c>
      <c r="T60">
        <v>50.998075544319086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16.87</v>
      </c>
      <c r="L61">
        <f>NDMC_EOD!AE61+NDMC_EOD!AF61</f>
        <v>79.58</v>
      </c>
      <c r="M61">
        <f>TPDDL_EOD!AE61+TPDDL_EOD!AF61</f>
        <v>51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16.869363420248295</v>
      </c>
      <c r="S61">
        <v>79.576997094449268</v>
      </c>
      <c r="T61">
        <v>50.998075544319086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16.87</v>
      </c>
      <c r="L62">
        <f>NDMC_EOD!AE62+NDMC_EOD!AF62</f>
        <v>79.58</v>
      </c>
      <c r="M62">
        <f>TPDDL_EOD!AE62+TPDDL_EOD!AF62</f>
        <v>51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16.869363420248295</v>
      </c>
      <c r="S62">
        <v>79.576997094449268</v>
      </c>
      <c r="T62">
        <v>50.998075544319086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16.87</v>
      </c>
      <c r="L63">
        <f>NDMC_EOD!AE63+NDMC_EOD!AF63</f>
        <v>79.58</v>
      </c>
      <c r="M63">
        <f>TPDDL_EOD!AE63+TPDDL_EOD!AF63</f>
        <v>51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16.869363420248295</v>
      </c>
      <c r="S63">
        <v>79.576997094449268</v>
      </c>
      <c r="T63">
        <v>50.998075544319086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16.87</v>
      </c>
      <c r="L64">
        <f>NDMC_EOD!AE64+NDMC_EOD!AF64</f>
        <v>79.58</v>
      </c>
      <c r="M64">
        <f>TPDDL_EOD!AE64+TPDDL_EOD!AF64</f>
        <v>51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16.869363420248295</v>
      </c>
      <c r="S64">
        <v>79.576997094449268</v>
      </c>
      <c r="T64">
        <v>50.998075544319086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16.87</v>
      </c>
      <c r="L65">
        <f>NDMC_EOD!AE65+NDMC_EOD!AF65</f>
        <v>79.58</v>
      </c>
      <c r="M65">
        <f>TPDDL_EOD!AE65+TPDDL_EOD!AF65</f>
        <v>51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16.869363420248295</v>
      </c>
      <c r="S65">
        <v>79.576997094449268</v>
      </c>
      <c r="T65">
        <v>50.998075544319086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16.87</v>
      </c>
      <c r="L66">
        <f>NDMC_EOD!AE66+NDMC_EOD!AF66</f>
        <v>79.58</v>
      </c>
      <c r="M66">
        <f>TPDDL_EOD!AE66+TPDDL_EOD!AF66</f>
        <v>51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16.869363420248295</v>
      </c>
      <c r="S66">
        <v>79.576997094449268</v>
      </c>
      <c r="T66">
        <v>50.998075544319086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16.87</v>
      </c>
      <c r="L67">
        <f>NDMC_EOD!AE67+NDMC_EOD!AF67</f>
        <v>79.58</v>
      </c>
      <c r="M67">
        <f>TPDDL_EOD!AE67+TPDDL_EOD!AF67</f>
        <v>51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16.869363420248295</v>
      </c>
      <c r="S67">
        <v>79.576997094449268</v>
      </c>
      <c r="T67">
        <v>50.998075544319086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16.87</v>
      </c>
      <c r="L68">
        <f>NDMC_EOD!AE68+NDMC_EOD!AF68</f>
        <v>79.58</v>
      </c>
      <c r="M68">
        <f>TPDDL_EOD!AE68+TPDDL_EOD!AF68</f>
        <v>51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16.869363420248295</v>
      </c>
      <c r="S68">
        <v>79.576997094449268</v>
      </c>
      <c r="T68">
        <v>50.998075544319086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16.87</v>
      </c>
      <c r="L69">
        <f>NDMC_EOD!AE69+NDMC_EOD!AF69</f>
        <v>79.58</v>
      </c>
      <c r="M69">
        <f>TPDDL_EOD!AE69+TPDDL_EOD!AF69</f>
        <v>51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16.869363420248295</v>
      </c>
      <c r="S69">
        <v>79.576997094449268</v>
      </c>
      <c r="T69">
        <v>50.998075544319086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16.87</v>
      </c>
      <c r="L70">
        <f>NDMC_EOD!AE70+NDMC_EOD!AF70</f>
        <v>79.58</v>
      </c>
      <c r="M70">
        <f>TPDDL_EOD!AE70+TPDDL_EOD!AF70</f>
        <v>51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16.869363420248295</v>
      </c>
      <c r="S70">
        <v>79.576997094449268</v>
      </c>
      <c r="T70">
        <v>50.998075544319086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16.87</v>
      </c>
      <c r="L71">
        <f>NDMC_EOD!AE71+NDMC_EOD!AF71</f>
        <v>79.58</v>
      </c>
      <c r="M71">
        <f>TPDDL_EOD!AE71+TPDDL_EOD!AF71</f>
        <v>51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16.869363420248295</v>
      </c>
      <c r="S71">
        <v>79.576997094449268</v>
      </c>
      <c r="T71">
        <v>50.998075544319086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16.87</v>
      </c>
      <c r="L72">
        <f>NDMC_EOD!AE72+NDMC_EOD!AF72</f>
        <v>79.58</v>
      </c>
      <c r="M72">
        <f>TPDDL_EOD!AE72+TPDDL_EOD!AF72</f>
        <v>51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16.869363420248295</v>
      </c>
      <c r="S72">
        <v>79.576997094449268</v>
      </c>
      <c r="T72">
        <v>50.998075544319086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16.87</v>
      </c>
      <c r="L73">
        <f>NDMC_EOD!AE73+NDMC_EOD!AF73</f>
        <v>79.58</v>
      </c>
      <c r="M73">
        <f>TPDDL_EOD!AE73+TPDDL_EOD!AF73</f>
        <v>51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16.869363420248295</v>
      </c>
      <c r="S73">
        <v>79.576997094449268</v>
      </c>
      <c r="T73">
        <v>50.998075544319086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16.87</v>
      </c>
      <c r="L74">
        <f>NDMC_EOD!AE74+NDMC_EOD!AF74</f>
        <v>79.58</v>
      </c>
      <c r="M74">
        <f>TPDDL_EOD!AE74+TPDDL_EOD!AF74</f>
        <v>51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16.869363420248295</v>
      </c>
      <c r="S74">
        <v>79.576997094449268</v>
      </c>
      <c r="T74">
        <v>50.998075544319086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16.87</v>
      </c>
      <c r="L75">
        <f>NDMC_EOD!AE75+NDMC_EOD!AF75</f>
        <v>79.58</v>
      </c>
      <c r="M75">
        <f>TPDDL_EOD!AE75+TPDDL_EOD!AF75</f>
        <v>51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16.869363420248295</v>
      </c>
      <c r="S75">
        <v>79.576997094449268</v>
      </c>
      <c r="T75">
        <v>50.998075544319086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16.87</v>
      </c>
      <c r="L76">
        <f>NDMC_EOD!AE76+NDMC_EOD!AF76</f>
        <v>79.58</v>
      </c>
      <c r="M76">
        <f>TPDDL_EOD!AE76+TPDDL_EOD!AF76</f>
        <v>51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16.869363420248295</v>
      </c>
      <c r="S76">
        <v>79.576997094449268</v>
      </c>
      <c r="T76">
        <v>50.998075544319086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16.87</v>
      </c>
      <c r="L77">
        <f>NDMC_EOD!AE77+NDMC_EOD!AF77</f>
        <v>79.58</v>
      </c>
      <c r="M77">
        <f>TPDDL_EOD!AE77+TPDDL_EOD!AF77</f>
        <v>51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16.869363420248295</v>
      </c>
      <c r="S77">
        <v>79.576997094449268</v>
      </c>
      <c r="T77">
        <v>50.998075544319086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16.87</v>
      </c>
      <c r="L78">
        <f>NDMC_EOD!AE78+NDMC_EOD!AF78</f>
        <v>79.58</v>
      </c>
      <c r="M78">
        <f>TPDDL_EOD!AE78+TPDDL_EOD!AF78</f>
        <v>51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16.869363420248295</v>
      </c>
      <c r="S78">
        <v>79.576997094449268</v>
      </c>
      <c r="T78">
        <v>50.998075544319086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16.87</v>
      </c>
      <c r="L79">
        <f>NDMC_EOD!AE79+NDMC_EOD!AF79</f>
        <v>79.58</v>
      </c>
      <c r="M79">
        <f>TPDDL_EOD!AE79+TPDDL_EOD!AF79</f>
        <v>51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16.869363420248295</v>
      </c>
      <c r="S79">
        <v>79.576997094449268</v>
      </c>
      <c r="T79">
        <v>50.998075544319086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16.87</v>
      </c>
      <c r="L80">
        <f>NDMC_EOD!AE80+NDMC_EOD!AF80</f>
        <v>79.58</v>
      </c>
      <c r="M80">
        <f>TPDDL_EOD!AE80+TPDDL_EOD!AF80</f>
        <v>51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16.869363420248295</v>
      </c>
      <c r="S80">
        <v>79.576997094449268</v>
      </c>
      <c r="T80">
        <v>50.998075544319086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16.87</v>
      </c>
      <c r="L81">
        <f>NDMC_EOD!AE81+NDMC_EOD!AF81</f>
        <v>79.58</v>
      </c>
      <c r="M81">
        <f>TPDDL_EOD!AE81+TPDDL_EOD!AF81</f>
        <v>51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16.869363420248295</v>
      </c>
      <c r="S81">
        <v>79.576997094449268</v>
      </c>
      <c r="T81">
        <v>50.998075544319086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16.87</v>
      </c>
      <c r="L82">
        <f>NDMC_EOD!AE82+NDMC_EOD!AF82</f>
        <v>79.58</v>
      </c>
      <c r="M82">
        <f>TPDDL_EOD!AE82+TPDDL_EOD!AF82</f>
        <v>51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16.869363420248295</v>
      </c>
      <c r="S82">
        <v>79.576997094449268</v>
      </c>
      <c r="T82">
        <v>50.998075544319086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16.87</v>
      </c>
      <c r="L83">
        <f>NDMC_EOD!AE83+NDMC_EOD!AF83</f>
        <v>79.58</v>
      </c>
      <c r="M83">
        <f>TPDDL_EOD!AE83+TPDDL_EOD!AF83</f>
        <v>51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16.869363420248295</v>
      </c>
      <c r="S83">
        <v>79.576997094449268</v>
      </c>
      <c r="T83">
        <v>50.998075544319086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16.87</v>
      </c>
      <c r="L84">
        <f>NDMC_EOD!AE84+NDMC_EOD!AF84</f>
        <v>79.58</v>
      </c>
      <c r="M84">
        <f>TPDDL_EOD!AE84+TPDDL_EOD!AF84</f>
        <v>51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16.869363420248295</v>
      </c>
      <c r="S84">
        <v>79.576997094449268</v>
      </c>
      <c r="T84">
        <v>50.998075544319086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16.87</v>
      </c>
      <c r="L85">
        <f>NDMC_EOD!AE85+NDMC_EOD!AF85</f>
        <v>79.58</v>
      </c>
      <c r="M85">
        <f>TPDDL_EOD!AE85+TPDDL_EOD!AF85</f>
        <v>51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16.869363420248295</v>
      </c>
      <c r="S85">
        <v>79.576997094449268</v>
      </c>
      <c r="T85">
        <v>50.998075544319086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16.87</v>
      </c>
      <c r="L86">
        <f>NDMC_EOD!AE86+NDMC_EOD!AF86</f>
        <v>79.58</v>
      </c>
      <c r="M86">
        <f>TPDDL_EOD!AE86+TPDDL_EOD!AF86</f>
        <v>51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16.869363420248295</v>
      </c>
      <c r="S86">
        <v>79.576997094449268</v>
      </c>
      <c r="T86">
        <v>50.998075544319086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16.87</v>
      </c>
      <c r="L87">
        <f>NDMC_EOD!AE87+NDMC_EOD!AF87</f>
        <v>79.58</v>
      </c>
      <c r="M87">
        <f>TPDDL_EOD!AE87+TPDDL_EOD!AF87</f>
        <v>51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16.869363420248295</v>
      </c>
      <c r="S87">
        <v>79.576997094449268</v>
      </c>
      <c r="T87">
        <v>50.998075544319086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16.87</v>
      </c>
      <c r="L88">
        <f>NDMC_EOD!AE88+NDMC_EOD!AF88</f>
        <v>79.58</v>
      </c>
      <c r="M88">
        <f>TPDDL_EOD!AE88+TPDDL_EOD!AF88</f>
        <v>51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16.869363420248295</v>
      </c>
      <c r="S88">
        <v>79.576997094449268</v>
      </c>
      <c r="T88">
        <v>50.998075544319086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16.87</v>
      </c>
      <c r="L89">
        <f>NDMC_EOD!AE89+NDMC_EOD!AF89</f>
        <v>79.58</v>
      </c>
      <c r="M89">
        <f>TPDDL_EOD!AE89+TPDDL_EOD!AF89</f>
        <v>51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16.869363420248295</v>
      </c>
      <c r="S89">
        <v>79.576997094449268</v>
      </c>
      <c r="T89">
        <v>50.998075544319086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16.87</v>
      </c>
      <c r="L90">
        <f>NDMC_EOD!AE90+NDMC_EOD!AF90</f>
        <v>79.58</v>
      </c>
      <c r="M90">
        <f>TPDDL_EOD!AE90+TPDDL_EOD!AF90</f>
        <v>51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16.869363420248295</v>
      </c>
      <c r="S90">
        <v>79.576997094449268</v>
      </c>
      <c r="T90">
        <v>50.998075544319086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16.87</v>
      </c>
      <c r="L91">
        <f>NDMC_EOD!AE91+NDMC_EOD!AF91</f>
        <v>79.58</v>
      </c>
      <c r="M91">
        <f>TPDDL_EOD!AE91+TPDDL_EOD!AF91</f>
        <v>51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16.869363420248295</v>
      </c>
      <c r="S91">
        <v>79.576997094449268</v>
      </c>
      <c r="T91">
        <v>50.998075544319086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16.87</v>
      </c>
      <c r="L92">
        <f>NDMC_EOD!AE92+NDMC_EOD!AF92</f>
        <v>79.58</v>
      </c>
      <c r="M92">
        <f>TPDDL_EOD!AE92+TPDDL_EOD!AF92</f>
        <v>51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16.869363420248295</v>
      </c>
      <c r="S92">
        <v>79.576997094449268</v>
      </c>
      <c r="T92">
        <v>50.998075544319086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16.87</v>
      </c>
      <c r="L93">
        <f>NDMC_EOD!AE93+NDMC_EOD!AF93</f>
        <v>79.58</v>
      </c>
      <c r="M93">
        <f>TPDDL_EOD!AE93+TPDDL_EOD!AF93</f>
        <v>51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16.869363420248295</v>
      </c>
      <c r="S93">
        <v>79.576997094449268</v>
      </c>
      <c r="T93">
        <v>50.998075544319086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16.87</v>
      </c>
      <c r="L94">
        <f>NDMC_EOD!AE94+NDMC_EOD!AF94</f>
        <v>79.58</v>
      </c>
      <c r="M94">
        <f>TPDDL_EOD!AE94+TPDDL_EOD!AF94</f>
        <v>51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16.869363420248295</v>
      </c>
      <c r="S94">
        <v>79.576997094449268</v>
      </c>
      <c r="T94">
        <v>50.998075544319086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16.87</v>
      </c>
      <c r="L95">
        <f>NDMC_EOD!AE95+NDMC_EOD!AF95</f>
        <v>79.58</v>
      </c>
      <c r="M95">
        <f>TPDDL_EOD!AE95+TPDDL_EOD!AF95</f>
        <v>51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16.869363420248295</v>
      </c>
      <c r="S95">
        <v>79.576997094449268</v>
      </c>
      <c r="T95">
        <v>50.998075544319086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16.87</v>
      </c>
      <c r="L96">
        <f>NDMC_EOD!AE96+NDMC_EOD!AF96</f>
        <v>79.58</v>
      </c>
      <c r="M96">
        <f>TPDDL_EOD!AE96+TPDDL_EOD!AF96</f>
        <v>51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16.869363420248295</v>
      </c>
      <c r="S96">
        <v>79.576997094449268</v>
      </c>
      <c r="T96">
        <v>50.998075544319086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16.87</v>
      </c>
      <c r="L97">
        <f>NDMC_EOD!AE97+NDMC_EOD!AF97</f>
        <v>79.58</v>
      </c>
      <c r="M97">
        <f>TPDDL_EOD!AE97+TPDDL_EOD!AF97</f>
        <v>51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16.869363420248295</v>
      </c>
      <c r="S97">
        <v>79.576997094449268</v>
      </c>
      <c r="T97">
        <v>50.998075544319086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16.87</v>
      </c>
      <c r="L98">
        <f>NDMC_EOD!AE98+NDMC_EOD!AF98</f>
        <v>79.58</v>
      </c>
      <c r="M98">
        <f>TPDDL_EOD!AE98+TPDDL_EOD!AF98</f>
        <v>51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16.869363420248295</v>
      </c>
      <c r="S98">
        <v>79.576997094449268</v>
      </c>
      <c r="T98">
        <v>50.998075544319086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1.7992800000000013</v>
      </c>
      <c r="J99" s="114">
        <f t="shared" si="12"/>
        <v>1.0221600000000013</v>
      </c>
      <c r="K99" s="114">
        <f t="shared" si="12"/>
        <v>0.39799999999999919</v>
      </c>
      <c r="L99" s="114">
        <f t="shared" si="12"/>
        <v>1.9099199999999987</v>
      </c>
      <c r="M99" s="114">
        <f t="shared" si="12"/>
        <v>1.2308800000000004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1.7992121052035743</v>
      </c>
      <c r="Q99" s="114">
        <f t="shared" si="12"/>
        <v>1.0221214293800225</v>
      </c>
      <c r="R99" s="114">
        <f t="shared" si="12"/>
        <v>0.39798498169880298</v>
      </c>
      <c r="S99" s="114">
        <f t="shared" si="12"/>
        <v>1.9098479302667837</v>
      </c>
      <c r="T99" s="114">
        <f t="shared" si="12"/>
        <v>1.230833553450813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45169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50" t="s">
        <v>521</v>
      </c>
      <c r="M9" s="150"/>
      <c r="N9" t="s">
        <v>524</v>
      </c>
    </row>
    <row r="10" spans="1:15">
      <c r="J10" s="24"/>
      <c r="L10" s="150" t="s">
        <v>522</v>
      </c>
      <c r="M10" s="150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32.6</v>
      </c>
      <c r="E3">
        <f>GT!N3</f>
        <v>0</v>
      </c>
      <c r="F3">
        <f>B3+C3</f>
        <v>72</v>
      </c>
      <c r="G3">
        <f>D3+E3-X3</f>
        <v>32.6</v>
      </c>
      <c r="H3" s="112"/>
      <c r="I3">
        <f>BRPL_EOD!AA3+BRPL_EOD!AB3</f>
        <v>11.45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32.53</v>
      </c>
      <c r="O3" s="112">
        <f t="shared" ref="O3:O66" si="1">G3-N3</f>
        <v>7.0000000000000284E-2</v>
      </c>
      <c r="P3">
        <v>11.4746387949585</v>
      </c>
      <c r="Q3">
        <v>8.0172148785736237</v>
      </c>
      <c r="R3">
        <v>0</v>
      </c>
      <c r="S3">
        <v>2.0844758684291422</v>
      </c>
      <c r="T3">
        <v>11.023670458038733</v>
      </c>
      <c r="U3" s="114">
        <f t="shared" ref="U3:U66" si="2">SUM(P3:T3)</f>
        <v>32.599999999999994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32.6</v>
      </c>
      <c r="E4">
        <f>GT!N4</f>
        <v>0</v>
      </c>
      <c r="F4">
        <f t="shared" ref="F4:F67" si="4">B4+C4</f>
        <v>72</v>
      </c>
      <c r="G4">
        <f t="shared" ref="G4:G67" si="5">D4+E4-X4</f>
        <v>32.6</v>
      </c>
      <c r="H4" s="112"/>
      <c r="I4">
        <f>BRPL_EOD!AA4+BRPL_EOD!AB4</f>
        <v>11.45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32.53</v>
      </c>
      <c r="O4" s="112">
        <f t="shared" si="1"/>
        <v>7.0000000000000284E-2</v>
      </c>
      <c r="P4">
        <v>11.4746387949585</v>
      </c>
      <c r="Q4">
        <v>8.0172148785736237</v>
      </c>
      <c r="R4">
        <v>0</v>
      </c>
      <c r="S4">
        <v>2.0844758684291422</v>
      </c>
      <c r="T4">
        <v>11.023670458038733</v>
      </c>
      <c r="U4" s="114">
        <f t="shared" si="2"/>
        <v>32.599999999999994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12.45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33.53</v>
      </c>
      <c r="O5" s="112">
        <f t="shared" si="1"/>
        <v>7.0000000000000284E-2</v>
      </c>
      <c r="P5">
        <v>12.475991649269311</v>
      </c>
      <c r="Q5">
        <v>8.0167014613778704</v>
      </c>
      <c r="R5">
        <v>0</v>
      </c>
      <c r="S5">
        <v>2.0843423799582466</v>
      </c>
      <c r="T5">
        <v>11.022964509394573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12.45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33.53</v>
      </c>
      <c r="O6" s="112">
        <f t="shared" si="1"/>
        <v>7.0000000000000284E-2</v>
      </c>
      <c r="P6">
        <v>12.475991649269311</v>
      </c>
      <c r="Q6">
        <v>8.0167014613778704</v>
      </c>
      <c r="R6">
        <v>0</v>
      </c>
      <c r="S6">
        <v>2.0843423799582466</v>
      </c>
      <c r="T6">
        <v>11.022964509394573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12.45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33.53</v>
      </c>
      <c r="O7" s="112">
        <f t="shared" si="1"/>
        <v>7.0000000000000284E-2</v>
      </c>
      <c r="P7">
        <v>12.475991649269311</v>
      </c>
      <c r="Q7">
        <v>8.0167014613778704</v>
      </c>
      <c r="R7">
        <v>0</v>
      </c>
      <c r="S7">
        <v>2.0843423799582466</v>
      </c>
      <c r="T7">
        <v>11.022964509394573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12.45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33.53</v>
      </c>
      <c r="O8" s="112">
        <f t="shared" si="1"/>
        <v>7.0000000000000284E-2</v>
      </c>
      <c r="P8">
        <v>12.475991649269311</v>
      </c>
      <c r="Q8">
        <v>8.0167014613778704</v>
      </c>
      <c r="R8">
        <v>0</v>
      </c>
      <c r="S8">
        <v>2.0843423799582466</v>
      </c>
      <c r="T8">
        <v>11.022964509394573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12.45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33.53</v>
      </c>
      <c r="O9" s="112">
        <f t="shared" si="1"/>
        <v>7.0000000000000284E-2</v>
      </c>
      <c r="P9">
        <v>12.475991649269311</v>
      </c>
      <c r="Q9">
        <v>8.0167014613778704</v>
      </c>
      <c r="R9">
        <v>0</v>
      </c>
      <c r="S9">
        <v>2.0843423799582466</v>
      </c>
      <c r="T9">
        <v>11.022964509394573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12.45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33.53</v>
      </c>
      <c r="O10" s="112">
        <f t="shared" si="1"/>
        <v>7.0000000000000284E-2</v>
      </c>
      <c r="P10">
        <v>12.475991649269311</v>
      </c>
      <c r="Q10">
        <v>8.0167014613778704</v>
      </c>
      <c r="R10">
        <v>0</v>
      </c>
      <c r="S10">
        <v>2.0843423799582466</v>
      </c>
      <c r="T10">
        <v>11.022964509394573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12.45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33.53</v>
      </c>
      <c r="O11" s="112">
        <f t="shared" si="1"/>
        <v>7.0000000000000284E-2</v>
      </c>
      <c r="P11">
        <v>12.475991649269311</v>
      </c>
      <c r="Q11">
        <v>8.0167014613778704</v>
      </c>
      <c r="R11">
        <v>0</v>
      </c>
      <c r="S11">
        <v>2.0843423799582466</v>
      </c>
      <c r="T11">
        <v>11.022964509394573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12.45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33.53</v>
      </c>
      <c r="O12" s="112">
        <f t="shared" si="1"/>
        <v>7.0000000000000284E-2</v>
      </c>
      <c r="P12">
        <v>12.475991649269311</v>
      </c>
      <c r="Q12">
        <v>8.0167014613778704</v>
      </c>
      <c r="R12">
        <v>0</v>
      </c>
      <c r="S12">
        <v>2.0843423799582466</v>
      </c>
      <c r="T12">
        <v>11.022964509394573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12.45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33.53</v>
      </c>
      <c r="O13" s="112">
        <f t="shared" si="1"/>
        <v>7.0000000000000284E-2</v>
      </c>
      <c r="P13">
        <v>12.475991649269311</v>
      </c>
      <c r="Q13">
        <v>8.0167014613778704</v>
      </c>
      <c r="R13">
        <v>0</v>
      </c>
      <c r="S13">
        <v>2.0843423799582466</v>
      </c>
      <c r="T13">
        <v>11.022964509394573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12"/>
      <c r="I14">
        <f>BRPL_EOD!AA14+BRPL_EOD!AB14</f>
        <v>12.45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33.53</v>
      </c>
      <c r="O14" s="112">
        <f t="shared" si="1"/>
        <v>7.0000000000000284E-2</v>
      </c>
      <c r="P14">
        <v>12.475991649269311</v>
      </c>
      <c r="Q14">
        <v>8.0167014613778704</v>
      </c>
      <c r="R14">
        <v>0</v>
      </c>
      <c r="S14">
        <v>2.0843423799582466</v>
      </c>
      <c r="T14">
        <v>11.022964509394573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12"/>
      <c r="I15">
        <f>BRPL_EOD!AA15+BRPL_EOD!AB15</f>
        <v>12.45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33.53</v>
      </c>
      <c r="O15" s="112">
        <f t="shared" si="1"/>
        <v>7.0000000000000284E-2</v>
      </c>
      <c r="P15">
        <v>12.475991649269311</v>
      </c>
      <c r="Q15">
        <v>8.0167014613778704</v>
      </c>
      <c r="R15">
        <v>0</v>
      </c>
      <c r="S15">
        <v>2.0843423799582466</v>
      </c>
      <c r="T15">
        <v>11.022964509394573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12"/>
      <c r="I16">
        <f>BRPL_EOD!AA16+BRPL_EOD!AB16</f>
        <v>12.45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33.53</v>
      </c>
      <c r="O16" s="112">
        <f t="shared" si="1"/>
        <v>7.0000000000000284E-2</v>
      </c>
      <c r="P16">
        <v>12.475991649269311</v>
      </c>
      <c r="Q16">
        <v>8.0167014613778704</v>
      </c>
      <c r="R16">
        <v>0</v>
      </c>
      <c r="S16">
        <v>2.0843423799582466</v>
      </c>
      <c r="T16">
        <v>11.022964509394573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12"/>
      <c r="I17">
        <f>BRPL_EOD!AA17+BRPL_EOD!AB17</f>
        <v>12.45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33.53</v>
      </c>
      <c r="O17" s="112">
        <f t="shared" si="1"/>
        <v>7.0000000000000284E-2</v>
      </c>
      <c r="P17">
        <v>12.475991649269311</v>
      </c>
      <c r="Q17">
        <v>8.0167014613778704</v>
      </c>
      <c r="R17">
        <v>0</v>
      </c>
      <c r="S17">
        <v>2.0843423799582466</v>
      </c>
      <c r="T17">
        <v>11.022964509394573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12.45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33.53</v>
      </c>
      <c r="O18" s="112">
        <f t="shared" si="1"/>
        <v>7.0000000000000284E-2</v>
      </c>
      <c r="P18">
        <v>12.475991649269311</v>
      </c>
      <c r="Q18">
        <v>8.0167014613778704</v>
      </c>
      <c r="R18">
        <v>0</v>
      </c>
      <c r="S18">
        <v>2.0843423799582466</v>
      </c>
      <c r="T18">
        <v>11.022964509394573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34.53</v>
      </c>
      <c r="O19" s="112">
        <f t="shared" si="1"/>
        <v>7.0000000000000284E-2</v>
      </c>
      <c r="P19">
        <v>13.477266145380828</v>
      </c>
      <c r="Q19">
        <v>8.0162177816391544</v>
      </c>
      <c r="R19">
        <v>0</v>
      </c>
      <c r="S19">
        <v>2.0842166232261801</v>
      </c>
      <c r="T19">
        <v>11.022299449753838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34.53</v>
      </c>
      <c r="O20" s="112">
        <f t="shared" si="1"/>
        <v>7.0000000000000284E-2</v>
      </c>
      <c r="P20">
        <v>13.477266145380828</v>
      </c>
      <c r="Q20">
        <v>8.0162177816391544</v>
      </c>
      <c r="R20">
        <v>0</v>
      </c>
      <c r="S20">
        <v>2.0842166232261801</v>
      </c>
      <c r="T20">
        <v>11.022299449753838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34.53</v>
      </c>
      <c r="O21" s="112">
        <f t="shared" si="1"/>
        <v>7.0000000000000284E-2</v>
      </c>
      <c r="P21">
        <v>13.477266145380828</v>
      </c>
      <c r="Q21">
        <v>8.0162177816391544</v>
      </c>
      <c r="R21">
        <v>0</v>
      </c>
      <c r="S21">
        <v>2.0842166232261801</v>
      </c>
      <c r="T21">
        <v>11.022299449753838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34.53</v>
      </c>
      <c r="O22" s="112">
        <f t="shared" si="1"/>
        <v>7.0000000000000284E-2</v>
      </c>
      <c r="P22">
        <v>13.477266145380828</v>
      </c>
      <c r="Q22">
        <v>8.0162177816391544</v>
      </c>
      <c r="R22">
        <v>0</v>
      </c>
      <c r="S22">
        <v>2.0842166232261801</v>
      </c>
      <c r="T22">
        <v>11.022299449753838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13.45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34.53</v>
      </c>
      <c r="O23" s="112">
        <f t="shared" si="1"/>
        <v>7.0000000000000284E-2</v>
      </c>
      <c r="P23">
        <v>13.477266145380828</v>
      </c>
      <c r="Q23">
        <v>8.0162177816391544</v>
      </c>
      <c r="R23">
        <v>0</v>
      </c>
      <c r="S23">
        <v>2.0842166232261801</v>
      </c>
      <c r="T23">
        <v>11.022299449753838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13.45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34.53</v>
      </c>
      <c r="O24" s="112">
        <f t="shared" si="1"/>
        <v>7.0000000000000284E-2</v>
      </c>
      <c r="P24">
        <v>13.477266145380828</v>
      </c>
      <c r="Q24">
        <v>8.0162177816391544</v>
      </c>
      <c r="R24">
        <v>0</v>
      </c>
      <c r="S24">
        <v>2.0842166232261801</v>
      </c>
      <c r="T24">
        <v>11.022299449753838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13.45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34.53</v>
      </c>
      <c r="O25" s="112">
        <f t="shared" si="1"/>
        <v>7.0000000000000284E-2</v>
      </c>
      <c r="P25">
        <v>13.477266145380828</v>
      </c>
      <c r="Q25">
        <v>8.0162177816391544</v>
      </c>
      <c r="R25">
        <v>0</v>
      </c>
      <c r="S25">
        <v>2.0842166232261801</v>
      </c>
      <c r="T25">
        <v>11.022299449753838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13.45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34.53</v>
      </c>
      <c r="O26" s="112">
        <f t="shared" si="1"/>
        <v>7.0000000000000284E-2</v>
      </c>
      <c r="P26">
        <v>13.477266145380828</v>
      </c>
      <c r="Q26">
        <v>8.0162177816391544</v>
      </c>
      <c r="R26">
        <v>0</v>
      </c>
      <c r="S26">
        <v>2.0842166232261801</v>
      </c>
      <c r="T26">
        <v>11.022299449753838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0</v>
      </c>
      <c r="F27">
        <f t="shared" si="4"/>
        <v>72</v>
      </c>
      <c r="G27">
        <f t="shared" si="5"/>
        <v>33.6</v>
      </c>
      <c r="H27" s="112"/>
      <c r="I27">
        <f>BRPL_EOD!AA27+BRPL_EOD!AB27</f>
        <v>12.45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33.53</v>
      </c>
      <c r="O27" s="112">
        <f t="shared" si="1"/>
        <v>7.0000000000000284E-2</v>
      </c>
      <c r="P27">
        <v>12.475991649269311</v>
      </c>
      <c r="Q27">
        <v>8.0167014613778704</v>
      </c>
      <c r="R27">
        <v>0</v>
      </c>
      <c r="S27">
        <v>2.0843423799582466</v>
      </c>
      <c r="T27">
        <v>11.022964509394573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0</v>
      </c>
      <c r="F28">
        <f t="shared" si="4"/>
        <v>72</v>
      </c>
      <c r="G28">
        <f t="shared" si="5"/>
        <v>33.6</v>
      </c>
      <c r="H28" s="112"/>
      <c r="I28">
        <f>BRPL_EOD!AA28+BRPL_EOD!AB28</f>
        <v>12.45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33.53</v>
      </c>
      <c r="O28" s="112">
        <f t="shared" si="1"/>
        <v>7.0000000000000284E-2</v>
      </c>
      <c r="P28">
        <v>12.475991649269311</v>
      </c>
      <c r="Q28">
        <v>8.0167014613778704</v>
      </c>
      <c r="R28">
        <v>0</v>
      </c>
      <c r="S28">
        <v>2.0843423799582466</v>
      </c>
      <c r="T28">
        <v>11.022964509394573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33.6</v>
      </c>
      <c r="E29">
        <f>GT!N29</f>
        <v>0</v>
      </c>
      <c r="F29">
        <f t="shared" si="4"/>
        <v>72</v>
      </c>
      <c r="G29">
        <f t="shared" si="5"/>
        <v>33.6</v>
      </c>
      <c r="H29" s="112"/>
      <c r="I29">
        <f>BRPL_EOD!AA29+BRPL_EOD!AB29</f>
        <v>12.45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33.53</v>
      </c>
      <c r="O29" s="112">
        <f t="shared" si="1"/>
        <v>7.0000000000000284E-2</v>
      </c>
      <c r="P29">
        <v>12.475991649269311</v>
      </c>
      <c r="Q29">
        <v>8.0167014613778704</v>
      </c>
      <c r="R29">
        <v>0</v>
      </c>
      <c r="S29">
        <v>2.0843423799582466</v>
      </c>
      <c r="T29">
        <v>11.022964509394573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33.6</v>
      </c>
      <c r="E30">
        <f>GT!N30</f>
        <v>0</v>
      </c>
      <c r="F30">
        <f t="shared" si="4"/>
        <v>72</v>
      </c>
      <c r="G30">
        <f t="shared" si="5"/>
        <v>33.6</v>
      </c>
      <c r="H30" s="112"/>
      <c r="I30">
        <f>BRPL_EOD!AA30+BRPL_EOD!AB30</f>
        <v>12.45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33.53</v>
      </c>
      <c r="O30" s="112">
        <f t="shared" si="1"/>
        <v>7.0000000000000284E-2</v>
      </c>
      <c r="P30">
        <v>12.475991649269311</v>
      </c>
      <c r="Q30">
        <v>8.0167014613778704</v>
      </c>
      <c r="R30">
        <v>0</v>
      </c>
      <c r="S30">
        <v>2.0843423799582466</v>
      </c>
      <c r="T30">
        <v>11.022964509394573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0</v>
      </c>
      <c r="F31">
        <f t="shared" si="4"/>
        <v>72</v>
      </c>
      <c r="G31">
        <f t="shared" si="5"/>
        <v>33.6</v>
      </c>
      <c r="H31" s="112"/>
      <c r="I31">
        <f>BRPL_EOD!AA31+BRPL_EOD!AB31</f>
        <v>12.45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33.53</v>
      </c>
      <c r="O31" s="112">
        <f t="shared" si="1"/>
        <v>7.0000000000000284E-2</v>
      </c>
      <c r="P31">
        <v>12.475991649269311</v>
      </c>
      <c r="Q31">
        <v>8.0167014613778704</v>
      </c>
      <c r="R31">
        <v>0</v>
      </c>
      <c r="S31">
        <v>2.0843423799582466</v>
      </c>
      <c r="T31">
        <v>11.022964509394573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33.6</v>
      </c>
      <c r="E32">
        <f>GT!N32</f>
        <v>0</v>
      </c>
      <c r="F32">
        <f t="shared" si="4"/>
        <v>72</v>
      </c>
      <c r="G32">
        <f t="shared" si="5"/>
        <v>33.6</v>
      </c>
      <c r="H32" s="112"/>
      <c r="I32">
        <f>BRPL_EOD!AA32+BRPL_EOD!AB32</f>
        <v>12.45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33.53</v>
      </c>
      <c r="O32" s="112">
        <f t="shared" si="1"/>
        <v>7.0000000000000284E-2</v>
      </c>
      <c r="P32">
        <v>12.475991649269311</v>
      </c>
      <c r="Q32">
        <v>8.0167014613778704</v>
      </c>
      <c r="R32">
        <v>0</v>
      </c>
      <c r="S32">
        <v>2.0843423799582466</v>
      </c>
      <c r="T32">
        <v>11.022964509394573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33.6</v>
      </c>
      <c r="E33">
        <f>GT!N33</f>
        <v>0</v>
      </c>
      <c r="F33">
        <f t="shared" si="4"/>
        <v>72</v>
      </c>
      <c r="G33">
        <f t="shared" si="5"/>
        <v>33.6</v>
      </c>
      <c r="H33" s="112"/>
      <c r="I33">
        <f>BRPL_EOD!AA33+BRPL_EOD!AB33</f>
        <v>12.45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33.53</v>
      </c>
      <c r="O33" s="112">
        <f t="shared" si="1"/>
        <v>7.0000000000000284E-2</v>
      </c>
      <c r="P33">
        <v>12.475991649269311</v>
      </c>
      <c r="Q33">
        <v>8.0167014613778704</v>
      </c>
      <c r="R33">
        <v>0</v>
      </c>
      <c r="S33">
        <v>2.0843423799582466</v>
      </c>
      <c r="T33">
        <v>11.022964509394573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33.6</v>
      </c>
      <c r="E34">
        <f>GT!N34</f>
        <v>0</v>
      </c>
      <c r="F34">
        <f t="shared" si="4"/>
        <v>72</v>
      </c>
      <c r="G34">
        <f t="shared" si="5"/>
        <v>33.6</v>
      </c>
      <c r="H34" s="112"/>
      <c r="I34">
        <f>BRPL_EOD!AA34+BRPL_EOD!AB34</f>
        <v>12.45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33.53</v>
      </c>
      <c r="O34" s="112">
        <f t="shared" si="1"/>
        <v>7.0000000000000284E-2</v>
      </c>
      <c r="P34">
        <v>12.475991649269311</v>
      </c>
      <c r="Q34">
        <v>8.0167014613778704</v>
      </c>
      <c r="R34">
        <v>0</v>
      </c>
      <c r="S34">
        <v>2.0843423799582466</v>
      </c>
      <c r="T34">
        <v>11.022964509394573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72</v>
      </c>
      <c r="G35">
        <f t="shared" si="5"/>
        <v>33.6</v>
      </c>
      <c r="H35" s="112"/>
      <c r="I35">
        <f>BRPL_EOD!AA35+BRPL_EOD!AB35</f>
        <v>12.45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33.53</v>
      </c>
      <c r="O35" s="112">
        <f t="shared" si="1"/>
        <v>7.0000000000000284E-2</v>
      </c>
      <c r="P35">
        <v>12.475991649269311</v>
      </c>
      <c r="Q35">
        <v>8.0167014613778704</v>
      </c>
      <c r="R35">
        <v>0</v>
      </c>
      <c r="S35">
        <v>2.0843423799582466</v>
      </c>
      <c r="T35">
        <v>11.022964509394573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12"/>
      <c r="I36">
        <f>BRPL_EOD!AA36+BRPL_EOD!AB36</f>
        <v>12.45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33.53</v>
      </c>
      <c r="O36" s="112">
        <f t="shared" si="1"/>
        <v>7.0000000000000284E-2</v>
      </c>
      <c r="P36">
        <v>12.475991649269311</v>
      </c>
      <c r="Q36">
        <v>8.0167014613778704</v>
      </c>
      <c r="R36">
        <v>0</v>
      </c>
      <c r="S36">
        <v>2.0843423799582466</v>
      </c>
      <c r="T36">
        <v>11.022964509394573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12"/>
      <c r="I37">
        <f>BRPL_EOD!AA37+BRPL_EOD!AB37</f>
        <v>12.45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33.53</v>
      </c>
      <c r="O37" s="112">
        <f t="shared" si="1"/>
        <v>7.0000000000000284E-2</v>
      </c>
      <c r="P37">
        <v>12.475991649269311</v>
      </c>
      <c r="Q37">
        <v>8.0167014613778704</v>
      </c>
      <c r="R37">
        <v>0</v>
      </c>
      <c r="S37">
        <v>2.0843423799582466</v>
      </c>
      <c r="T37">
        <v>11.022964509394573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12.45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33.53</v>
      </c>
      <c r="O38" s="112">
        <f t="shared" si="1"/>
        <v>7.0000000000000284E-2</v>
      </c>
      <c r="P38">
        <v>12.475991649269311</v>
      </c>
      <c r="Q38">
        <v>8.0167014613778704</v>
      </c>
      <c r="R38">
        <v>0</v>
      </c>
      <c r="S38">
        <v>2.0843423799582466</v>
      </c>
      <c r="T38">
        <v>11.022964509394573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12.45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33.53</v>
      </c>
      <c r="O39" s="112">
        <f t="shared" si="1"/>
        <v>-0.23000000000000398</v>
      </c>
      <c r="P39">
        <v>12.364598866686547</v>
      </c>
      <c r="Q39">
        <v>7.9451237697584247</v>
      </c>
      <c r="R39">
        <v>0</v>
      </c>
      <c r="S39">
        <v>2.0657321801371902</v>
      </c>
      <c r="T39">
        <v>10.924545183417834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12.45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33.53</v>
      </c>
      <c r="O40" s="112">
        <f t="shared" si="1"/>
        <v>-0.23000000000000398</v>
      </c>
      <c r="P40">
        <v>12.364598866686547</v>
      </c>
      <c r="Q40">
        <v>7.9451237697584247</v>
      </c>
      <c r="R40">
        <v>0</v>
      </c>
      <c r="S40">
        <v>2.0657321801371902</v>
      </c>
      <c r="T40">
        <v>10.924545183417834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32.299999999999997</v>
      </c>
      <c r="E41">
        <f>GT!N41</f>
        <v>0</v>
      </c>
      <c r="F41">
        <f t="shared" si="4"/>
        <v>72</v>
      </c>
      <c r="G41">
        <f t="shared" si="5"/>
        <v>32.299999999999997</v>
      </c>
      <c r="H41" s="112"/>
      <c r="I41">
        <f>BRPL_EOD!AA41+BRPL_EOD!AB41</f>
        <v>11.45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32.53</v>
      </c>
      <c r="O41" s="112">
        <f t="shared" si="1"/>
        <v>-0.23000000000000398</v>
      </c>
      <c r="P41">
        <v>11.36904395942207</v>
      </c>
      <c r="Q41">
        <v>7.9434368275438043</v>
      </c>
      <c r="R41">
        <v>0</v>
      </c>
      <c r="S41">
        <v>2.0652935751613892</v>
      </c>
      <c r="T41">
        <v>10.922225637872732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32.299999999999997</v>
      </c>
      <c r="E42">
        <f>GT!N42</f>
        <v>0</v>
      </c>
      <c r="F42">
        <f t="shared" si="4"/>
        <v>72</v>
      </c>
      <c r="G42">
        <f t="shared" si="5"/>
        <v>32.299999999999997</v>
      </c>
      <c r="H42" s="112"/>
      <c r="I42">
        <f>BRPL_EOD!AA42+BRPL_EOD!AB42</f>
        <v>11.45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32.53</v>
      </c>
      <c r="O42" s="112">
        <f t="shared" si="1"/>
        <v>-0.23000000000000398</v>
      </c>
      <c r="P42">
        <v>11.36904395942207</v>
      </c>
      <c r="Q42">
        <v>7.9434368275438043</v>
      </c>
      <c r="R42">
        <v>0</v>
      </c>
      <c r="S42">
        <v>2.0652935751613892</v>
      </c>
      <c r="T42">
        <v>10.922225637872732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32.299999999999997</v>
      </c>
      <c r="E43">
        <f>GT!N43</f>
        <v>0</v>
      </c>
      <c r="F43">
        <f t="shared" si="4"/>
        <v>72</v>
      </c>
      <c r="G43">
        <f t="shared" si="5"/>
        <v>32.299999999999997</v>
      </c>
      <c r="H43" s="112"/>
      <c r="I43">
        <f>BRPL_EOD!AA43+BRPL_EOD!AB43</f>
        <v>11.45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32.53</v>
      </c>
      <c r="O43" s="112">
        <f t="shared" si="1"/>
        <v>-0.23000000000000398</v>
      </c>
      <c r="P43">
        <v>11.36904395942207</v>
      </c>
      <c r="Q43">
        <v>7.9434368275438043</v>
      </c>
      <c r="R43">
        <v>0</v>
      </c>
      <c r="S43">
        <v>2.0652935751613892</v>
      </c>
      <c r="T43">
        <v>10.922225637872732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32.299999999999997</v>
      </c>
      <c r="E44">
        <f>GT!N44</f>
        <v>0</v>
      </c>
      <c r="F44">
        <f t="shared" si="4"/>
        <v>72</v>
      </c>
      <c r="G44">
        <f t="shared" si="5"/>
        <v>32.299999999999997</v>
      </c>
      <c r="H44" s="112"/>
      <c r="I44">
        <f>BRPL_EOD!AA44+BRPL_EOD!AB44</f>
        <v>11.45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32.53</v>
      </c>
      <c r="O44" s="112">
        <f t="shared" si="1"/>
        <v>-0.23000000000000398</v>
      </c>
      <c r="P44">
        <v>11.36904395942207</v>
      </c>
      <c r="Q44">
        <v>7.9434368275438043</v>
      </c>
      <c r="R44">
        <v>0</v>
      </c>
      <c r="S44">
        <v>2.0652935751613892</v>
      </c>
      <c r="T44">
        <v>10.922225637872732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32.299999999999997</v>
      </c>
      <c r="E45">
        <f>GT!N45</f>
        <v>0</v>
      </c>
      <c r="F45">
        <f t="shared" si="4"/>
        <v>72</v>
      </c>
      <c r="G45">
        <f t="shared" si="5"/>
        <v>32.299999999999997</v>
      </c>
      <c r="H45" s="112"/>
      <c r="I45">
        <f>BRPL_EOD!AA45+BRPL_EOD!AB45</f>
        <v>11.45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32.53</v>
      </c>
      <c r="O45" s="112">
        <f t="shared" si="1"/>
        <v>-0.23000000000000398</v>
      </c>
      <c r="P45">
        <v>11.36904395942207</v>
      </c>
      <c r="Q45">
        <v>7.9434368275438043</v>
      </c>
      <c r="R45">
        <v>0</v>
      </c>
      <c r="S45">
        <v>2.0652935751613892</v>
      </c>
      <c r="T45">
        <v>10.922225637872732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72</v>
      </c>
      <c r="G46">
        <f t="shared" si="5"/>
        <v>32.299999999999997</v>
      </c>
      <c r="H46" s="112"/>
      <c r="I46">
        <f>BRPL_EOD!AA46+BRPL_EOD!AB46</f>
        <v>11.45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32.53</v>
      </c>
      <c r="O46" s="112">
        <f t="shared" si="1"/>
        <v>-0.23000000000000398</v>
      </c>
      <c r="P46">
        <v>11.36904395942207</v>
      </c>
      <c r="Q46">
        <v>7.9434368275438043</v>
      </c>
      <c r="R46">
        <v>0</v>
      </c>
      <c r="S46">
        <v>2.0652935751613892</v>
      </c>
      <c r="T46">
        <v>10.922225637872732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12"/>
      <c r="I47">
        <f>BRPL_EOD!AA47+BRPL_EOD!AB47</f>
        <v>11.45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32.53</v>
      </c>
      <c r="O47" s="112">
        <f t="shared" si="1"/>
        <v>-0.23000000000000398</v>
      </c>
      <c r="P47">
        <v>11.36904395942207</v>
      </c>
      <c r="Q47">
        <v>7.9434368275438043</v>
      </c>
      <c r="R47">
        <v>0</v>
      </c>
      <c r="S47">
        <v>2.0652935751613892</v>
      </c>
      <c r="T47">
        <v>10.922225637872732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12"/>
      <c r="I48">
        <f>BRPL_EOD!AA48+BRPL_EOD!AB48</f>
        <v>11.45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32.53</v>
      </c>
      <c r="O48" s="112">
        <f t="shared" si="1"/>
        <v>-0.23000000000000398</v>
      </c>
      <c r="P48">
        <v>11.36904395942207</v>
      </c>
      <c r="Q48">
        <v>7.9434368275438043</v>
      </c>
      <c r="R48">
        <v>0</v>
      </c>
      <c r="S48">
        <v>2.0652935751613892</v>
      </c>
      <c r="T48">
        <v>10.922225637872732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12"/>
      <c r="I49">
        <f>BRPL_EOD!AA49+BRPL_EOD!AB49</f>
        <v>11.45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32.53</v>
      </c>
      <c r="O49" s="112">
        <f t="shared" si="1"/>
        <v>-0.23000000000000398</v>
      </c>
      <c r="P49">
        <v>11.36904395942207</v>
      </c>
      <c r="Q49">
        <v>7.9434368275438043</v>
      </c>
      <c r="R49">
        <v>0</v>
      </c>
      <c r="S49">
        <v>2.0652935751613892</v>
      </c>
      <c r="T49">
        <v>10.922225637872732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11.45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32.53</v>
      </c>
      <c r="O50" s="112">
        <f t="shared" si="1"/>
        <v>-0.23000000000000398</v>
      </c>
      <c r="P50">
        <v>11.36904395942207</v>
      </c>
      <c r="Q50">
        <v>7.9434368275438043</v>
      </c>
      <c r="R50">
        <v>0</v>
      </c>
      <c r="S50">
        <v>2.0652935751613892</v>
      </c>
      <c r="T50">
        <v>10.922225637872732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11.45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32.53</v>
      </c>
      <c r="O51" s="112">
        <f t="shared" si="1"/>
        <v>-0.23000000000000398</v>
      </c>
      <c r="P51">
        <v>11.36904395942207</v>
      </c>
      <c r="Q51">
        <v>7.9434368275438043</v>
      </c>
      <c r="R51">
        <v>0</v>
      </c>
      <c r="S51">
        <v>2.0652935751613892</v>
      </c>
      <c r="T51">
        <v>10.922225637872732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11.45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32.53</v>
      </c>
      <c r="O52" s="112">
        <f t="shared" si="1"/>
        <v>-0.23000000000000398</v>
      </c>
      <c r="P52">
        <v>11.36904395942207</v>
      </c>
      <c r="Q52">
        <v>7.9434368275438043</v>
      </c>
      <c r="R52">
        <v>0</v>
      </c>
      <c r="S52">
        <v>2.0652935751613892</v>
      </c>
      <c r="T52">
        <v>10.922225637872732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11.45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32.53</v>
      </c>
      <c r="O53" s="112">
        <f t="shared" si="1"/>
        <v>-0.23000000000000398</v>
      </c>
      <c r="P53">
        <v>11.36904395942207</v>
      </c>
      <c r="Q53">
        <v>7.9434368275438043</v>
      </c>
      <c r="R53">
        <v>0</v>
      </c>
      <c r="S53">
        <v>2.0652935751613892</v>
      </c>
      <c r="T53">
        <v>10.922225637872732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11.45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32.53</v>
      </c>
      <c r="O54" s="112">
        <f t="shared" si="1"/>
        <v>-0.23000000000000398</v>
      </c>
      <c r="P54">
        <v>11.36904395942207</v>
      </c>
      <c r="Q54">
        <v>7.9434368275438043</v>
      </c>
      <c r="R54">
        <v>0</v>
      </c>
      <c r="S54">
        <v>2.0652935751613892</v>
      </c>
      <c r="T54">
        <v>10.922225637872732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11.45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32.53</v>
      </c>
      <c r="O55" s="112">
        <f t="shared" si="1"/>
        <v>-0.23000000000000398</v>
      </c>
      <c r="P55">
        <v>11.36904395942207</v>
      </c>
      <c r="Q55">
        <v>7.9434368275438043</v>
      </c>
      <c r="R55">
        <v>0</v>
      </c>
      <c r="S55">
        <v>2.0652935751613892</v>
      </c>
      <c r="T55">
        <v>10.922225637872732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11.45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32.53</v>
      </c>
      <c r="O56" s="112">
        <f t="shared" si="1"/>
        <v>-0.23000000000000398</v>
      </c>
      <c r="P56">
        <v>11.36904395942207</v>
      </c>
      <c r="Q56">
        <v>7.9434368275438043</v>
      </c>
      <c r="R56">
        <v>0</v>
      </c>
      <c r="S56">
        <v>2.0652935751613892</v>
      </c>
      <c r="T56">
        <v>10.922225637872732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11.45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32.53</v>
      </c>
      <c r="O57" s="112">
        <f t="shared" si="1"/>
        <v>-0.23000000000000398</v>
      </c>
      <c r="P57">
        <v>11.36904395942207</v>
      </c>
      <c r="Q57">
        <v>7.9434368275438043</v>
      </c>
      <c r="R57">
        <v>0</v>
      </c>
      <c r="S57">
        <v>2.0652935751613892</v>
      </c>
      <c r="T57">
        <v>10.922225637872732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11.45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32.53</v>
      </c>
      <c r="O58" s="112">
        <f t="shared" si="1"/>
        <v>-0.23000000000000398</v>
      </c>
      <c r="P58">
        <v>11.36904395942207</v>
      </c>
      <c r="Q58">
        <v>7.9434368275438043</v>
      </c>
      <c r="R58">
        <v>0</v>
      </c>
      <c r="S58">
        <v>2.0652935751613892</v>
      </c>
      <c r="T58">
        <v>10.922225637872732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11.45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32.53</v>
      </c>
      <c r="O59" s="112">
        <f t="shared" si="1"/>
        <v>-0.23000000000000398</v>
      </c>
      <c r="P59">
        <v>11.36904395942207</v>
      </c>
      <c r="Q59">
        <v>7.9434368275438043</v>
      </c>
      <c r="R59">
        <v>0</v>
      </c>
      <c r="S59">
        <v>2.0652935751613892</v>
      </c>
      <c r="T59">
        <v>10.922225637872732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11.45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32.53</v>
      </c>
      <c r="O60" s="112">
        <f t="shared" si="1"/>
        <v>-0.23000000000000398</v>
      </c>
      <c r="P60">
        <v>11.36904395942207</v>
      </c>
      <c r="Q60">
        <v>7.9434368275438043</v>
      </c>
      <c r="R60">
        <v>0</v>
      </c>
      <c r="S60">
        <v>2.0652935751613892</v>
      </c>
      <c r="T60">
        <v>10.922225637872732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10.45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31.53</v>
      </c>
      <c r="O61" s="112">
        <f t="shared" si="1"/>
        <v>-0.23000000000000043</v>
      </c>
      <c r="P61">
        <v>10.373771011734854</v>
      </c>
      <c r="Q61">
        <v>7.9416428797970182</v>
      </c>
      <c r="R61">
        <v>0</v>
      </c>
      <c r="S61">
        <v>2.0648271487472249</v>
      </c>
      <c r="T61">
        <v>10.9197589597209</v>
      </c>
      <c r="U61" s="114">
        <f t="shared" si="2"/>
        <v>31.299999999999997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10.45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31.53</v>
      </c>
      <c r="O62" s="112">
        <f t="shared" si="1"/>
        <v>-0.23000000000000043</v>
      </c>
      <c r="P62">
        <v>10.373771011734854</v>
      </c>
      <c r="Q62">
        <v>7.9416428797970182</v>
      </c>
      <c r="R62">
        <v>0</v>
      </c>
      <c r="S62">
        <v>2.0648271487472249</v>
      </c>
      <c r="T62">
        <v>10.9197589597209</v>
      </c>
      <c r="U62" s="114">
        <f t="shared" si="2"/>
        <v>31.299999999999997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10.45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31.53</v>
      </c>
      <c r="O63" s="112">
        <f t="shared" si="1"/>
        <v>-0.23000000000000043</v>
      </c>
      <c r="P63">
        <v>10.373771011734854</v>
      </c>
      <c r="Q63">
        <v>7.9416428797970182</v>
      </c>
      <c r="R63">
        <v>0</v>
      </c>
      <c r="S63">
        <v>2.0648271487472249</v>
      </c>
      <c r="T63">
        <v>10.9197589597209</v>
      </c>
      <c r="U63" s="114">
        <f t="shared" si="2"/>
        <v>31.299999999999997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10.45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31.53</v>
      </c>
      <c r="O64" s="112">
        <f t="shared" si="1"/>
        <v>-0.23000000000000043</v>
      </c>
      <c r="P64">
        <v>10.373771011734854</v>
      </c>
      <c r="Q64">
        <v>7.9416428797970182</v>
      </c>
      <c r="R64">
        <v>0</v>
      </c>
      <c r="S64">
        <v>2.0648271487472249</v>
      </c>
      <c r="T64">
        <v>10.9197589597209</v>
      </c>
      <c r="U64" s="114">
        <f t="shared" si="2"/>
        <v>31.299999999999997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10.45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31.53</v>
      </c>
      <c r="O65" s="112">
        <f t="shared" si="1"/>
        <v>-0.23000000000000043</v>
      </c>
      <c r="P65">
        <v>10.373771011734854</v>
      </c>
      <c r="Q65">
        <v>7.9416428797970182</v>
      </c>
      <c r="R65">
        <v>0</v>
      </c>
      <c r="S65">
        <v>2.0648271487472249</v>
      </c>
      <c r="T65">
        <v>10.9197589597209</v>
      </c>
      <c r="U65" s="114">
        <f t="shared" si="2"/>
        <v>31.299999999999997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10.45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31.53</v>
      </c>
      <c r="O66" s="112">
        <f t="shared" si="1"/>
        <v>-0.23000000000000043</v>
      </c>
      <c r="P66">
        <v>10.373771011734854</v>
      </c>
      <c r="Q66">
        <v>7.9416428797970182</v>
      </c>
      <c r="R66">
        <v>0</v>
      </c>
      <c r="S66">
        <v>2.0648271487472249</v>
      </c>
      <c r="T66">
        <v>10.9197589597209</v>
      </c>
      <c r="U66" s="114">
        <f t="shared" si="2"/>
        <v>31.299999999999997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10.45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31.53</v>
      </c>
      <c r="O67" s="112">
        <f t="shared" ref="O67:O98" si="7">G67-N67</f>
        <v>-0.23000000000000043</v>
      </c>
      <c r="P67">
        <v>10.373771011734854</v>
      </c>
      <c r="Q67">
        <v>7.9416428797970182</v>
      </c>
      <c r="R67">
        <v>0</v>
      </c>
      <c r="S67">
        <v>2.0648271487472249</v>
      </c>
      <c r="T67">
        <v>10.9197589597209</v>
      </c>
      <c r="U67" s="114">
        <f t="shared" ref="U67:U98" si="8">SUM(P67:T67)</f>
        <v>31.299999999999997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10.45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31.53</v>
      </c>
      <c r="O68" s="112">
        <f t="shared" si="7"/>
        <v>-0.23000000000000043</v>
      </c>
      <c r="P68">
        <v>10.373771011734854</v>
      </c>
      <c r="Q68">
        <v>7.9416428797970182</v>
      </c>
      <c r="R68">
        <v>0</v>
      </c>
      <c r="S68">
        <v>2.0648271487472249</v>
      </c>
      <c r="T68">
        <v>10.9197589597209</v>
      </c>
      <c r="U68" s="114">
        <f t="shared" si="8"/>
        <v>31.299999999999997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31.53</v>
      </c>
      <c r="O69" s="112">
        <f t="shared" si="7"/>
        <v>-0.23000000000000043</v>
      </c>
      <c r="P69">
        <v>10.373771011734854</v>
      </c>
      <c r="Q69">
        <v>7.9416428797970182</v>
      </c>
      <c r="R69">
        <v>0</v>
      </c>
      <c r="S69">
        <v>2.0648271487472249</v>
      </c>
      <c r="T69">
        <v>10.9197589597209</v>
      </c>
      <c r="U69" s="114">
        <f t="shared" si="8"/>
        <v>31.299999999999997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31.53</v>
      </c>
      <c r="O70" s="112">
        <f t="shared" si="7"/>
        <v>-0.23000000000000043</v>
      </c>
      <c r="P70">
        <v>10.373771011734854</v>
      </c>
      <c r="Q70">
        <v>7.9416428797970182</v>
      </c>
      <c r="R70">
        <v>0</v>
      </c>
      <c r="S70">
        <v>2.0648271487472249</v>
      </c>
      <c r="T70">
        <v>10.9197589597209</v>
      </c>
      <c r="U70" s="114">
        <f t="shared" si="8"/>
        <v>31.299999999999997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10.45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31.53</v>
      </c>
      <c r="O71" s="112">
        <f t="shared" si="7"/>
        <v>-0.23000000000000043</v>
      </c>
      <c r="P71">
        <v>10.373771011734854</v>
      </c>
      <c r="Q71">
        <v>7.9416428797970182</v>
      </c>
      <c r="R71">
        <v>0</v>
      </c>
      <c r="S71">
        <v>2.0648271487472249</v>
      </c>
      <c r="T71">
        <v>10.9197589597209</v>
      </c>
      <c r="U71" s="114">
        <f t="shared" si="8"/>
        <v>31.299999999999997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10.45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31.53</v>
      </c>
      <c r="O72" s="112">
        <f t="shared" si="7"/>
        <v>-0.23000000000000043</v>
      </c>
      <c r="P72">
        <v>10.373771011734854</v>
      </c>
      <c r="Q72">
        <v>7.9416428797970182</v>
      </c>
      <c r="R72">
        <v>0</v>
      </c>
      <c r="S72">
        <v>2.0648271487472249</v>
      </c>
      <c r="T72">
        <v>10.9197589597209</v>
      </c>
      <c r="U72" s="114">
        <f t="shared" si="8"/>
        <v>31.299999999999997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31.53</v>
      </c>
      <c r="O73" s="112">
        <f t="shared" si="7"/>
        <v>-0.23000000000000043</v>
      </c>
      <c r="P73">
        <v>10.373771011734854</v>
      </c>
      <c r="Q73">
        <v>7.9416428797970182</v>
      </c>
      <c r="R73">
        <v>0</v>
      </c>
      <c r="S73">
        <v>2.0648271487472249</v>
      </c>
      <c r="T73">
        <v>10.9197589597209</v>
      </c>
      <c r="U73" s="114">
        <f t="shared" si="8"/>
        <v>31.299999999999997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31.53</v>
      </c>
      <c r="O74" s="112">
        <f t="shared" si="7"/>
        <v>-0.23000000000000043</v>
      </c>
      <c r="P74">
        <v>10.373771011734854</v>
      </c>
      <c r="Q74">
        <v>7.9416428797970182</v>
      </c>
      <c r="R74">
        <v>0</v>
      </c>
      <c r="S74">
        <v>2.0648271487472249</v>
      </c>
      <c r="T74">
        <v>10.9197589597209</v>
      </c>
      <c r="U74" s="114">
        <f t="shared" si="8"/>
        <v>31.299999999999997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10.45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31.53</v>
      </c>
      <c r="O75" s="112">
        <f t="shared" si="7"/>
        <v>7.0000000000000284E-2</v>
      </c>
      <c r="P75">
        <v>10.473200126863304</v>
      </c>
      <c r="Q75">
        <v>8.0177608626704728</v>
      </c>
      <c r="R75">
        <v>0</v>
      </c>
      <c r="S75">
        <v>2.0846178242943227</v>
      </c>
      <c r="T75">
        <v>11.024421186171899</v>
      </c>
      <c r="U75" s="114">
        <f t="shared" si="8"/>
        <v>31.599999999999998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10.45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31.53</v>
      </c>
      <c r="O76" s="112">
        <f t="shared" si="7"/>
        <v>7.0000000000000284E-2</v>
      </c>
      <c r="P76">
        <v>10.473200126863304</v>
      </c>
      <c r="Q76">
        <v>8.0177608626704728</v>
      </c>
      <c r="R76">
        <v>0</v>
      </c>
      <c r="S76">
        <v>2.0846178242943227</v>
      </c>
      <c r="T76">
        <v>11.024421186171899</v>
      </c>
      <c r="U76" s="114">
        <f t="shared" si="8"/>
        <v>31.599999999999998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10.45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31.53</v>
      </c>
      <c r="O77" s="112">
        <f t="shared" si="7"/>
        <v>7.0000000000000284E-2</v>
      </c>
      <c r="P77">
        <v>10.473200126863304</v>
      </c>
      <c r="Q77">
        <v>8.0177608626704728</v>
      </c>
      <c r="R77">
        <v>0</v>
      </c>
      <c r="S77">
        <v>2.0846178242943227</v>
      </c>
      <c r="T77">
        <v>11.024421186171899</v>
      </c>
      <c r="U77" s="114">
        <f t="shared" si="8"/>
        <v>31.599999999999998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10.45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31.53</v>
      </c>
      <c r="O78" s="112">
        <f t="shared" si="7"/>
        <v>7.0000000000000284E-2</v>
      </c>
      <c r="P78">
        <v>10.473200126863304</v>
      </c>
      <c r="Q78">
        <v>8.0177608626704728</v>
      </c>
      <c r="R78">
        <v>0</v>
      </c>
      <c r="S78">
        <v>2.0846178242943227</v>
      </c>
      <c r="T78">
        <v>11.024421186171899</v>
      </c>
      <c r="U78" s="114">
        <f t="shared" si="8"/>
        <v>31.599999999999998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11.45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32.53</v>
      </c>
      <c r="O79" s="112">
        <f t="shared" si="7"/>
        <v>7.0000000000000284E-2</v>
      </c>
      <c r="P79">
        <v>11.4746387949585</v>
      </c>
      <c r="Q79">
        <v>8.0172148785736237</v>
      </c>
      <c r="R79">
        <v>0</v>
      </c>
      <c r="S79">
        <v>2.0844758684291422</v>
      </c>
      <c r="T79">
        <v>11.023670458038733</v>
      </c>
      <c r="U79" s="114">
        <f t="shared" si="8"/>
        <v>32.599999999999994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11.45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32.53</v>
      </c>
      <c r="O80" s="112">
        <f t="shared" si="7"/>
        <v>7.0000000000000284E-2</v>
      </c>
      <c r="P80">
        <v>11.4746387949585</v>
      </c>
      <c r="Q80">
        <v>8.0172148785736237</v>
      </c>
      <c r="R80">
        <v>0</v>
      </c>
      <c r="S80">
        <v>2.0844758684291422</v>
      </c>
      <c r="T80">
        <v>11.023670458038733</v>
      </c>
      <c r="U80" s="114">
        <f t="shared" si="8"/>
        <v>32.599999999999994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11.45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32.53</v>
      </c>
      <c r="O81" s="112">
        <f t="shared" si="7"/>
        <v>7.0000000000000284E-2</v>
      </c>
      <c r="P81">
        <v>11.4746387949585</v>
      </c>
      <c r="Q81">
        <v>8.0172148785736237</v>
      </c>
      <c r="R81">
        <v>0</v>
      </c>
      <c r="S81">
        <v>2.0844758684291422</v>
      </c>
      <c r="T81">
        <v>11.023670458038733</v>
      </c>
      <c r="U81" s="114">
        <f t="shared" si="8"/>
        <v>32.599999999999994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11.45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32.53</v>
      </c>
      <c r="O82" s="112">
        <f t="shared" si="7"/>
        <v>7.0000000000000284E-2</v>
      </c>
      <c r="P82">
        <v>11.4746387949585</v>
      </c>
      <c r="Q82">
        <v>8.0172148785736237</v>
      </c>
      <c r="R82">
        <v>0</v>
      </c>
      <c r="S82">
        <v>2.0844758684291422</v>
      </c>
      <c r="T82">
        <v>11.023670458038733</v>
      </c>
      <c r="U82" s="114">
        <f t="shared" si="8"/>
        <v>32.599999999999994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11.45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32.53</v>
      </c>
      <c r="O83" s="112">
        <f t="shared" si="7"/>
        <v>7.0000000000000284E-2</v>
      </c>
      <c r="P83">
        <v>11.4746387949585</v>
      </c>
      <c r="Q83">
        <v>8.0172148785736237</v>
      </c>
      <c r="R83">
        <v>0</v>
      </c>
      <c r="S83">
        <v>2.0844758684291422</v>
      </c>
      <c r="T83">
        <v>11.023670458038733</v>
      </c>
      <c r="U83" s="114">
        <f t="shared" si="8"/>
        <v>32.599999999999994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11.45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32.53</v>
      </c>
      <c r="O84" s="112">
        <f t="shared" si="7"/>
        <v>7.0000000000000284E-2</v>
      </c>
      <c r="P84">
        <v>11.4746387949585</v>
      </c>
      <c r="Q84">
        <v>8.0172148785736237</v>
      </c>
      <c r="R84">
        <v>0</v>
      </c>
      <c r="S84">
        <v>2.0844758684291422</v>
      </c>
      <c r="T84">
        <v>11.023670458038733</v>
      </c>
      <c r="U84" s="114">
        <f t="shared" si="8"/>
        <v>32.599999999999994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11.45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32.53</v>
      </c>
      <c r="O85" s="112">
        <f t="shared" si="7"/>
        <v>7.0000000000000284E-2</v>
      </c>
      <c r="P85">
        <v>11.4746387949585</v>
      </c>
      <c r="Q85">
        <v>8.0172148785736237</v>
      </c>
      <c r="R85">
        <v>0</v>
      </c>
      <c r="S85">
        <v>2.0844758684291422</v>
      </c>
      <c r="T85">
        <v>11.023670458038733</v>
      </c>
      <c r="U85" s="114">
        <f t="shared" si="8"/>
        <v>32.599999999999994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11.45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32.53</v>
      </c>
      <c r="O86" s="112">
        <f t="shared" si="7"/>
        <v>7.0000000000000284E-2</v>
      </c>
      <c r="P86">
        <v>11.4746387949585</v>
      </c>
      <c r="Q86">
        <v>8.0172148785736237</v>
      </c>
      <c r="R86">
        <v>0</v>
      </c>
      <c r="S86">
        <v>2.0844758684291422</v>
      </c>
      <c r="T86">
        <v>11.023670458038733</v>
      </c>
      <c r="U86" s="114">
        <f t="shared" si="8"/>
        <v>32.599999999999994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12"/>
      <c r="I87">
        <f>BRPL_EOD!AA87+BRPL_EOD!AB87</f>
        <v>11.45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32.53</v>
      </c>
      <c r="O87" s="112">
        <f t="shared" si="7"/>
        <v>7.0000000000000284E-2</v>
      </c>
      <c r="P87">
        <v>11.4746387949585</v>
      </c>
      <c r="Q87">
        <v>8.0172148785736237</v>
      </c>
      <c r="R87">
        <v>0</v>
      </c>
      <c r="S87">
        <v>2.0844758684291422</v>
      </c>
      <c r="T87">
        <v>11.023670458038733</v>
      </c>
      <c r="U87" s="114">
        <f t="shared" si="8"/>
        <v>32.599999999999994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11.45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32.53</v>
      </c>
      <c r="O88" s="112">
        <f t="shared" si="7"/>
        <v>7.0000000000000284E-2</v>
      </c>
      <c r="P88">
        <v>11.4746387949585</v>
      </c>
      <c r="Q88">
        <v>8.0172148785736237</v>
      </c>
      <c r="R88">
        <v>0</v>
      </c>
      <c r="S88">
        <v>2.0844758684291422</v>
      </c>
      <c r="T88">
        <v>11.023670458038733</v>
      </c>
      <c r="U88" s="114">
        <f t="shared" si="8"/>
        <v>32.599999999999994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11.45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32.53</v>
      </c>
      <c r="O89" s="112">
        <f t="shared" si="7"/>
        <v>7.0000000000000284E-2</v>
      </c>
      <c r="P89">
        <v>11.4746387949585</v>
      </c>
      <c r="Q89">
        <v>8.0172148785736237</v>
      </c>
      <c r="R89">
        <v>0</v>
      </c>
      <c r="S89">
        <v>2.0844758684291422</v>
      </c>
      <c r="T89">
        <v>11.023670458038733</v>
      </c>
      <c r="U89" s="114">
        <f t="shared" si="8"/>
        <v>32.599999999999994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11.45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32.53</v>
      </c>
      <c r="O90" s="112">
        <f t="shared" si="7"/>
        <v>7.0000000000000284E-2</v>
      </c>
      <c r="P90">
        <v>11.4746387949585</v>
      </c>
      <c r="Q90">
        <v>8.0172148785736237</v>
      </c>
      <c r="R90">
        <v>0</v>
      </c>
      <c r="S90">
        <v>2.0844758684291422</v>
      </c>
      <c r="T90">
        <v>11.023670458038733</v>
      </c>
      <c r="U90" s="114">
        <f t="shared" si="8"/>
        <v>32.599999999999994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11.45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32.53</v>
      </c>
      <c r="O91" s="112">
        <f t="shared" si="7"/>
        <v>7.0000000000000284E-2</v>
      </c>
      <c r="P91">
        <v>11.4746387949585</v>
      </c>
      <c r="Q91">
        <v>8.0172148785736237</v>
      </c>
      <c r="R91">
        <v>0</v>
      </c>
      <c r="S91">
        <v>2.0844758684291422</v>
      </c>
      <c r="T91">
        <v>11.023670458038733</v>
      </c>
      <c r="U91" s="114">
        <f t="shared" si="8"/>
        <v>32.599999999999994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12"/>
      <c r="I92">
        <f>BRPL_EOD!AA92+BRPL_EOD!AB92</f>
        <v>11.45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32.53</v>
      </c>
      <c r="O92" s="112">
        <f t="shared" si="7"/>
        <v>7.0000000000000284E-2</v>
      </c>
      <c r="P92">
        <v>11.4746387949585</v>
      </c>
      <c r="Q92">
        <v>8.0172148785736237</v>
      </c>
      <c r="R92">
        <v>0</v>
      </c>
      <c r="S92">
        <v>2.0844758684291422</v>
      </c>
      <c r="T92">
        <v>11.023670458038733</v>
      </c>
      <c r="U92" s="114">
        <f t="shared" si="8"/>
        <v>32.599999999999994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72</v>
      </c>
      <c r="G93">
        <f t="shared" si="11"/>
        <v>32.6</v>
      </c>
      <c r="H93" s="112"/>
      <c r="I93">
        <f>BRPL_EOD!AA93+BRPL_EOD!AB93</f>
        <v>11.45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32.53</v>
      </c>
      <c r="O93" s="112">
        <f t="shared" si="7"/>
        <v>7.0000000000000284E-2</v>
      </c>
      <c r="P93">
        <v>11.4746387949585</v>
      </c>
      <c r="Q93">
        <v>8.0172148785736237</v>
      </c>
      <c r="R93">
        <v>0</v>
      </c>
      <c r="S93">
        <v>2.0844758684291422</v>
      </c>
      <c r="T93">
        <v>11.023670458038733</v>
      </c>
      <c r="U93" s="114">
        <f t="shared" si="8"/>
        <v>32.599999999999994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12.45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33.53</v>
      </c>
      <c r="O94" s="112">
        <f t="shared" si="7"/>
        <v>7.0000000000000284E-2</v>
      </c>
      <c r="P94">
        <v>12.475991649269311</v>
      </c>
      <c r="Q94">
        <v>8.0167014613778704</v>
      </c>
      <c r="R94">
        <v>0</v>
      </c>
      <c r="S94">
        <v>2.0843423799582466</v>
      </c>
      <c r="T94">
        <v>11.022964509394573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12.45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33.53</v>
      </c>
      <c r="O95" s="112">
        <f t="shared" si="7"/>
        <v>7.0000000000000284E-2</v>
      </c>
      <c r="P95">
        <v>12.475991649269311</v>
      </c>
      <c r="Q95">
        <v>8.0167014613778704</v>
      </c>
      <c r="R95">
        <v>0</v>
      </c>
      <c r="S95">
        <v>2.0843423799582466</v>
      </c>
      <c r="T95">
        <v>11.022964509394573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12.45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33.53</v>
      </c>
      <c r="O96" s="112">
        <f t="shared" si="7"/>
        <v>7.0000000000000284E-2</v>
      </c>
      <c r="P96">
        <v>12.475991649269311</v>
      </c>
      <c r="Q96">
        <v>8.0167014613778704</v>
      </c>
      <c r="R96">
        <v>0</v>
      </c>
      <c r="S96">
        <v>2.0843423799582466</v>
      </c>
      <c r="T96">
        <v>11.022964509394573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12.45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33.53</v>
      </c>
      <c r="O97" s="112">
        <f t="shared" si="7"/>
        <v>7.0000000000000284E-2</v>
      </c>
      <c r="P97">
        <v>12.475991649269311</v>
      </c>
      <c r="Q97">
        <v>8.0167014613778704</v>
      </c>
      <c r="R97">
        <v>0</v>
      </c>
      <c r="S97">
        <v>2.0843423799582466</v>
      </c>
      <c r="T97">
        <v>11.022964509394573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12.45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33.53</v>
      </c>
      <c r="O98" s="112">
        <f t="shared" si="7"/>
        <v>7.0000000000000284E-2</v>
      </c>
      <c r="P98">
        <v>12.475991649269311</v>
      </c>
      <c r="Q98">
        <v>8.0167014613778704</v>
      </c>
      <c r="R98">
        <v>0</v>
      </c>
      <c r="S98">
        <v>2.0843423799582466</v>
      </c>
      <c r="T98">
        <v>11.022964509394573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0.78744999999999954</v>
      </c>
      <c r="E99" s="114">
        <f t="shared" si="12"/>
        <v>0</v>
      </c>
      <c r="F99" s="114">
        <f t="shared" si="12"/>
        <v>1.728</v>
      </c>
      <c r="G99" s="114">
        <f t="shared" si="12"/>
        <v>0.78744999999999954</v>
      </c>
      <c r="H99" s="114"/>
      <c r="I99" s="114">
        <f t="shared" si="12"/>
        <v>0.28255000000000052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0.78847000000000134</v>
      </c>
      <c r="O99" s="114">
        <f t="shared" si="12"/>
        <v>-1.0200000000000192E-3</v>
      </c>
      <c r="P99" s="114">
        <f t="shared" si="12"/>
        <v>0.28221960034956151</v>
      </c>
      <c r="Q99" s="114">
        <f t="shared" si="12"/>
        <v>0.19173829208745299</v>
      </c>
      <c r="R99" s="114">
        <f t="shared" si="12"/>
        <v>0</v>
      </c>
      <c r="S99" s="114">
        <f t="shared" si="12"/>
        <v>4.9851955942737759E-2</v>
      </c>
      <c r="T99" s="114">
        <f t="shared" si="12"/>
        <v>0.26364015162024784</v>
      </c>
      <c r="U99" s="114">
        <f t="shared" si="12"/>
        <v>0.78744999999999954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107.39</v>
      </c>
      <c r="J3">
        <f>BYPL_EOD!AI3+BYPL_EOD!AJ3</f>
        <v>55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107.39</v>
      </c>
      <c r="Q3">
        <v>55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107.39</v>
      </c>
      <c r="J4">
        <f>BYPL_EOD!AI4+BYPL_EOD!AJ4</f>
        <v>55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107.39</v>
      </c>
      <c r="Q4">
        <v>55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107.39</v>
      </c>
      <c r="J5">
        <f>BYPL_EOD!AI5+BYPL_EOD!AJ5</f>
        <v>55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107.39</v>
      </c>
      <c r="Q5">
        <v>55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107.39</v>
      </c>
      <c r="J6">
        <f>BYPL_EOD!AI6+BYPL_EOD!AJ6</f>
        <v>55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107.39</v>
      </c>
      <c r="Q6">
        <v>55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107.39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107.39</v>
      </c>
      <c r="Q7">
        <v>55</v>
      </c>
      <c r="R7">
        <v>5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107.39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107.39</v>
      </c>
      <c r="Q8">
        <v>55</v>
      </c>
      <c r="R8">
        <v>5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107.39</v>
      </c>
      <c r="J9">
        <f>BYPL_EOD!AI9+BYPL_EOD!AJ9</f>
        <v>55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107.39</v>
      </c>
      <c r="Q9">
        <v>55</v>
      </c>
      <c r="R9">
        <v>5</v>
      </c>
      <c r="S9">
        <v>19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107.39</v>
      </c>
      <c r="J10">
        <f>BYPL_EOD!AI10+BYPL_EOD!AJ10</f>
        <v>55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107.39</v>
      </c>
      <c r="Q10">
        <v>55</v>
      </c>
      <c r="R10">
        <v>5</v>
      </c>
      <c r="S10">
        <v>19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107.39</v>
      </c>
      <c r="J11">
        <f>BYPL_EOD!AI11+BYPL_EOD!AJ11</f>
        <v>55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256</v>
      </c>
      <c r="O11" s="112">
        <f t="shared" si="1"/>
        <v>0</v>
      </c>
      <c r="P11">
        <v>107.39</v>
      </c>
      <c r="Q11">
        <v>55</v>
      </c>
      <c r="R11">
        <v>5</v>
      </c>
      <c r="S11">
        <v>19</v>
      </c>
      <c r="T11">
        <v>69.61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107.39</v>
      </c>
      <c r="J12">
        <f>BYPL_EOD!AI12+BYPL_EOD!AJ12</f>
        <v>55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256</v>
      </c>
      <c r="O12" s="112">
        <f t="shared" si="1"/>
        <v>0</v>
      </c>
      <c r="P12">
        <v>107.39</v>
      </c>
      <c r="Q12">
        <v>55</v>
      </c>
      <c r="R12">
        <v>5</v>
      </c>
      <c r="S12">
        <v>19</v>
      </c>
      <c r="T12">
        <v>69.61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288</v>
      </c>
      <c r="E13">
        <f>BAWANA!AM13</f>
        <v>0</v>
      </c>
      <c r="F13">
        <f t="shared" si="4"/>
        <v>256</v>
      </c>
      <c r="G13">
        <f t="shared" si="5"/>
        <v>288</v>
      </c>
      <c r="H13" s="112"/>
      <c r="I13">
        <f>BRPL_EOD!AI13+BRPL_EOD!AJ13</f>
        <v>139.38999999999999</v>
      </c>
      <c r="J13">
        <f>BYPL_EOD!AI13+BYPL_EOD!AJ13</f>
        <v>55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288</v>
      </c>
      <c r="O13" s="112">
        <f t="shared" si="1"/>
        <v>0</v>
      </c>
      <c r="P13">
        <v>139.38999999999999</v>
      </c>
      <c r="Q13">
        <v>55</v>
      </c>
      <c r="R13">
        <v>5</v>
      </c>
      <c r="S13">
        <v>19</v>
      </c>
      <c r="T13">
        <v>69.61</v>
      </c>
      <c r="U13" s="114">
        <f t="shared" si="2"/>
        <v>288</v>
      </c>
      <c r="V13" s="112">
        <f t="shared" si="3"/>
        <v>0</v>
      </c>
      <c r="Y13">
        <f>BAWANA!AW13+BAWANA!AX13</f>
        <v>0</v>
      </c>
      <c r="Z13">
        <f>BAWANA!BD13+BAWANA!BE13</f>
        <v>32</v>
      </c>
      <c r="AA13">
        <f>BAWANA!X13+BAWANA!Y13</f>
        <v>0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288</v>
      </c>
      <c r="E14">
        <f>BAWANA!AM14</f>
        <v>0</v>
      </c>
      <c r="F14">
        <f t="shared" si="4"/>
        <v>256</v>
      </c>
      <c r="G14">
        <f t="shared" si="5"/>
        <v>288</v>
      </c>
      <c r="H14" s="112"/>
      <c r="I14">
        <f>BRPL_EOD!AI14+BRPL_EOD!AJ14</f>
        <v>139.38999999999999</v>
      </c>
      <c r="J14">
        <f>BYPL_EOD!AI14+BYPL_EOD!AJ14</f>
        <v>55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288</v>
      </c>
      <c r="O14" s="112">
        <f t="shared" si="1"/>
        <v>0</v>
      </c>
      <c r="P14">
        <v>139.38999999999999</v>
      </c>
      <c r="Q14">
        <v>55</v>
      </c>
      <c r="R14">
        <v>5</v>
      </c>
      <c r="S14">
        <v>19</v>
      </c>
      <c r="T14">
        <v>69.61</v>
      </c>
      <c r="U14" s="114">
        <f t="shared" si="2"/>
        <v>288</v>
      </c>
      <c r="V14" s="112">
        <f t="shared" si="3"/>
        <v>0</v>
      </c>
      <c r="Y14">
        <f>BAWANA!AW14+BAWANA!AX14</f>
        <v>0</v>
      </c>
      <c r="Z14">
        <f>BAWANA!BD14+BAWANA!BE14</f>
        <v>32</v>
      </c>
      <c r="AA14">
        <f>BAWANA!X14+BAWANA!Y14</f>
        <v>0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288</v>
      </c>
      <c r="E15">
        <f>BAWANA!AM15</f>
        <v>0</v>
      </c>
      <c r="F15">
        <f t="shared" si="4"/>
        <v>256</v>
      </c>
      <c r="G15">
        <f t="shared" si="5"/>
        <v>288</v>
      </c>
      <c r="H15" s="112"/>
      <c r="I15">
        <f>BRPL_EOD!AI15+BRPL_EOD!AJ15</f>
        <v>139.38999999999999</v>
      </c>
      <c r="J15">
        <f>BYPL_EOD!AI15+BYPL_EOD!AJ15</f>
        <v>55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288</v>
      </c>
      <c r="O15" s="112">
        <f t="shared" si="1"/>
        <v>0</v>
      </c>
      <c r="P15">
        <v>139.38999999999999</v>
      </c>
      <c r="Q15">
        <v>55</v>
      </c>
      <c r="R15">
        <v>5</v>
      </c>
      <c r="S15">
        <v>19</v>
      </c>
      <c r="T15">
        <v>69.61</v>
      </c>
      <c r="U15" s="114">
        <f t="shared" si="2"/>
        <v>288</v>
      </c>
      <c r="V15" s="112">
        <f t="shared" si="3"/>
        <v>0</v>
      </c>
      <c r="Y15">
        <f>BAWANA!AW15+BAWANA!AX15</f>
        <v>0</v>
      </c>
      <c r="Z15">
        <f>BAWANA!BD15+BAWANA!BE15</f>
        <v>32</v>
      </c>
      <c r="AA15">
        <f>BAWANA!X15+BAWANA!Y15</f>
        <v>0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288</v>
      </c>
      <c r="E16">
        <f>BAWANA!AM16</f>
        <v>0</v>
      </c>
      <c r="F16">
        <f t="shared" si="4"/>
        <v>256</v>
      </c>
      <c r="G16">
        <f t="shared" si="5"/>
        <v>288</v>
      </c>
      <c r="H16" s="112"/>
      <c r="I16">
        <f>BRPL_EOD!AI16+BRPL_EOD!AJ16</f>
        <v>139.38999999999999</v>
      </c>
      <c r="J16">
        <f>BYPL_EOD!AI16+BYPL_EOD!AJ16</f>
        <v>55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288</v>
      </c>
      <c r="O16" s="112">
        <f t="shared" si="1"/>
        <v>0</v>
      </c>
      <c r="P16">
        <v>139.38999999999999</v>
      </c>
      <c r="Q16">
        <v>55</v>
      </c>
      <c r="R16">
        <v>5</v>
      </c>
      <c r="S16">
        <v>19</v>
      </c>
      <c r="T16">
        <v>69.61</v>
      </c>
      <c r="U16" s="114">
        <f t="shared" si="2"/>
        <v>288</v>
      </c>
      <c r="V16" s="112">
        <f t="shared" si="3"/>
        <v>0</v>
      </c>
      <c r="Y16">
        <f>BAWANA!AW16+BAWANA!AX16</f>
        <v>0</v>
      </c>
      <c r="Z16">
        <f>BAWANA!BD16+BAWANA!BE16</f>
        <v>32</v>
      </c>
      <c r="AA16">
        <f>BAWANA!X16+BAWANA!Y16</f>
        <v>0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107.39</v>
      </c>
      <c r="J17">
        <f>BYPL_EOD!AI17+BYPL_EOD!AJ17</f>
        <v>55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256</v>
      </c>
      <c r="O17" s="112">
        <f t="shared" si="1"/>
        <v>0</v>
      </c>
      <c r="P17">
        <v>107.39</v>
      </c>
      <c r="Q17">
        <v>55</v>
      </c>
      <c r="R17">
        <v>5</v>
      </c>
      <c r="S17">
        <v>19</v>
      </c>
      <c r="T17">
        <v>69.61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107.39</v>
      </c>
      <c r="J18">
        <f>BYPL_EOD!AI18+BYPL_EOD!AJ18</f>
        <v>55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256</v>
      </c>
      <c r="O18" s="112">
        <f t="shared" si="1"/>
        <v>0</v>
      </c>
      <c r="P18">
        <v>107.39</v>
      </c>
      <c r="Q18">
        <v>55</v>
      </c>
      <c r="R18">
        <v>5</v>
      </c>
      <c r="S18">
        <v>19</v>
      </c>
      <c r="T18">
        <v>69.61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107.39</v>
      </c>
      <c r="J19">
        <f>BYPL_EOD!AI19+BYPL_EOD!AJ19</f>
        <v>55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256</v>
      </c>
      <c r="O19" s="112">
        <f t="shared" si="1"/>
        <v>0</v>
      </c>
      <c r="P19">
        <v>107.39</v>
      </c>
      <c r="Q19">
        <v>55</v>
      </c>
      <c r="R19">
        <v>5</v>
      </c>
      <c r="S19">
        <v>19</v>
      </c>
      <c r="T19">
        <v>69.61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107.39</v>
      </c>
      <c r="J20">
        <f>BYPL_EOD!AI20+BYPL_EOD!AJ20</f>
        <v>55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256</v>
      </c>
      <c r="O20" s="112">
        <f t="shared" si="1"/>
        <v>0</v>
      </c>
      <c r="P20">
        <v>107.39</v>
      </c>
      <c r="Q20">
        <v>55</v>
      </c>
      <c r="R20">
        <v>5</v>
      </c>
      <c r="S20">
        <v>19</v>
      </c>
      <c r="T20">
        <v>69.61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107.39</v>
      </c>
      <c r="J21">
        <f>BYPL_EOD!AI21+BYPL_EOD!AJ21</f>
        <v>55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256</v>
      </c>
      <c r="O21" s="112">
        <f t="shared" si="1"/>
        <v>0</v>
      </c>
      <c r="P21">
        <v>107.39</v>
      </c>
      <c r="Q21">
        <v>55</v>
      </c>
      <c r="R21">
        <v>5</v>
      </c>
      <c r="S21">
        <v>19</v>
      </c>
      <c r="T21">
        <v>69.61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107.39</v>
      </c>
      <c r="J22">
        <f>BYPL_EOD!AI22+BYPL_EOD!AJ22</f>
        <v>55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256</v>
      </c>
      <c r="O22" s="112">
        <f t="shared" si="1"/>
        <v>0</v>
      </c>
      <c r="P22">
        <v>107.39</v>
      </c>
      <c r="Q22">
        <v>55</v>
      </c>
      <c r="R22">
        <v>5</v>
      </c>
      <c r="S22">
        <v>19</v>
      </c>
      <c r="T22">
        <v>69.61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107.39</v>
      </c>
      <c r="J23">
        <f>BYPL_EOD!AI23+BYPL_EOD!AJ23</f>
        <v>55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256</v>
      </c>
      <c r="O23" s="112">
        <f t="shared" si="1"/>
        <v>0</v>
      </c>
      <c r="P23">
        <v>107.39</v>
      </c>
      <c r="Q23">
        <v>55</v>
      </c>
      <c r="R23">
        <v>5</v>
      </c>
      <c r="S23">
        <v>19</v>
      </c>
      <c r="T23">
        <v>69.61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107.39</v>
      </c>
      <c r="J24">
        <f>BYPL_EOD!AI24+BYPL_EOD!AJ24</f>
        <v>55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256</v>
      </c>
      <c r="O24" s="112">
        <f t="shared" si="1"/>
        <v>0</v>
      </c>
      <c r="P24">
        <v>107.39</v>
      </c>
      <c r="Q24">
        <v>55</v>
      </c>
      <c r="R24">
        <v>5</v>
      </c>
      <c r="S24">
        <v>19</v>
      </c>
      <c r="T24">
        <v>69.61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107.39</v>
      </c>
      <c r="J25">
        <f>BYPL_EOD!AI25+BYPL_EOD!AJ25</f>
        <v>55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256</v>
      </c>
      <c r="O25" s="112">
        <f t="shared" si="1"/>
        <v>0</v>
      </c>
      <c r="P25">
        <v>107.39</v>
      </c>
      <c r="Q25">
        <v>55</v>
      </c>
      <c r="R25">
        <v>5</v>
      </c>
      <c r="S25">
        <v>19</v>
      </c>
      <c r="T25">
        <v>69.61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107.39</v>
      </c>
      <c r="J26">
        <f>BYPL_EOD!AI26+BYPL_EOD!AJ26</f>
        <v>55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256</v>
      </c>
      <c r="O26" s="112">
        <f t="shared" si="1"/>
        <v>0</v>
      </c>
      <c r="P26">
        <v>107.39</v>
      </c>
      <c r="Q26">
        <v>55</v>
      </c>
      <c r="R26">
        <v>5</v>
      </c>
      <c r="S26">
        <v>19</v>
      </c>
      <c r="T26">
        <v>69.61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107.39</v>
      </c>
      <c r="J27">
        <f>BYPL_EOD!AI27+BYPL_EOD!AJ27</f>
        <v>55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256</v>
      </c>
      <c r="O27" s="112">
        <f t="shared" si="1"/>
        <v>0</v>
      </c>
      <c r="P27">
        <v>107.39</v>
      </c>
      <c r="Q27">
        <v>55</v>
      </c>
      <c r="R27">
        <v>5</v>
      </c>
      <c r="S27">
        <v>19</v>
      </c>
      <c r="T27">
        <v>69.61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107.39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256</v>
      </c>
      <c r="O28" s="112">
        <f t="shared" si="1"/>
        <v>0</v>
      </c>
      <c r="P28">
        <v>107.39</v>
      </c>
      <c r="Q28">
        <v>55</v>
      </c>
      <c r="R28">
        <v>5</v>
      </c>
      <c r="S28">
        <v>19</v>
      </c>
      <c r="T28">
        <v>69.61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107.39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107.39</v>
      </c>
      <c r="Q29">
        <v>55</v>
      </c>
      <c r="R29">
        <v>5</v>
      </c>
      <c r="S29">
        <v>19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107.39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107.39</v>
      </c>
      <c r="Q30">
        <v>55</v>
      </c>
      <c r="R30">
        <v>5</v>
      </c>
      <c r="S30">
        <v>19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107.39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107.39</v>
      </c>
      <c r="Q31">
        <v>55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107.39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107.39</v>
      </c>
      <c r="Q32">
        <v>55</v>
      </c>
      <c r="R32">
        <v>5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107.39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107.39</v>
      </c>
      <c r="Q33">
        <v>55</v>
      </c>
      <c r="R33">
        <v>5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107.39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107.39</v>
      </c>
      <c r="Q34">
        <v>55</v>
      </c>
      <c r="R34">
        <v>5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107.39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107.39</v>
      </c>
      <c r="Q35">
        <v>55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107.39</v>
      </c>
      <c r="J36">
        <f>BYPL_EOD!AI36+BYPL_EOD!AJ36</f>
        <v>55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107.39</v>
      </c>
      <c r="Q36">
        <v>55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107.39</v>
      </c>
      <c r="J37">
        <f>BYPL_EOD!AI37+BYPL_EOD!AJ37</f>
        <v>55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107.39</v>
      </c>
      <c r="Q37">
        <v>55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107.39</v>
      </c>
      <c r="J38">
        <f>BYPL_EOD!AI38+BYPL_EOD!AJ38</f>
        <v>55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107.39</v>
      </c>
      <c r="Q38">
        <v>55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107.39</v>
      </c>
      <c r="J39">
        <f>BYPL_EOD!AI39+BYPL_EOD!AJ39</f>
        <v>55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107.39</v>
      </c>
      <c r="Q39">
        <v>55</v>
      </c>
      <c r="R39">
        <v>5</v>
      </c>
      <c r="S39">
        <v>19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107.39</v>
      </c>
      <c r="J40">
        <f>BYPL_EOD!AI40+BYPL_EOD!AJ40</f>
        <v>55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107.39</v>
      </c>
      <c r="Q40">
        <v>55</v>
      </c>
      <c r="R40">
        <v>5</v>
      </c>
      <c r="S40">
        <v>19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107.39</v>
      </c>
      <c r="J41">
        <f>BYPL_EOD!AI41+BYPL_EOD!AJ41</f>
        <v>55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107.39</v>
      </c>
      <c r="Q41">
        <v>55</v>
      </c>
      <c r="R41">
        <v>5</v>
      </c>
      <c r="S41">
        <v>19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107.39</v>
      </c>
      <c r="J42">
        <f>BYPL_EOD!AI42+BYPL_EOD!AJ42</f>
        <v>55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107.39</v>
      </c>
      <c r="Q42">
        <v>55</v>
      </c>
      <c r="R42">
        <v>5</v>
      </c>
      <c r="S42">
        <v>19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107.39</v>
      </c>
      <c r="J43">
        <f>BYPL_EOD!AI43+BYPL_EOD!AJ43</f>
        <v>55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107.39</v>
      </c>
      <c r="Q43">
        <v>55</v>
      </c>
      <c r="R43">
        <v>5</v>
      </c>
      <c r="S43">
        <v>19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107.39</v>
      </c>
      <c r="J44">
        <f>BYPL_EOD!AI44+BYPL_EOD!AJ44</f>
        <v>55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107.39</v>
      </c>
      <c r="Q44">
        <v>55</v>
      </c>
      <c r="R44">
        <v>5</v>
      </c>
      <c r="S44">
        <v>19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107.39</v>
      </c>
      <c r="J45">
        <f>BYPL_EOD!AI45+BYPL_EOD!AJ45</f>
        <v>55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107.39</v>
      </c>
      <c r="Q45">
        <v>55</v>
      </c>
      <c r="R45">
        <v>5</v>
      </c>
      <c r="S45">
        <v>19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107.39</v>
      </c>
      <c r="J46">
        <f>BYPL_EOD!AI46+BYPL_EOD!AJ46</f>
        <v>55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107.39</v>
      </c>
      <c r="Q46">
        <v>55</v>
      </c>
      <c r="R46">
        <v>5</v>
      </c>
      <c r="S46">
        <v>19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107.39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107.39</v>
      </c>
      <c r="Q47">
        <v>55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107.39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107.39</v>
      </c>
      <c r="Q48">
        <v>55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106.85</v>
      </c>
      <c r="J49">
        <f>BYPL_EOD!AI49+BYPL_EOD!AJ49</f>
        <v>55</v>
      </c>
      <c r="K49">
        <f>MES_EOD!AI49+MES_EOD!AJ49</f>
        <v>5.54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106.85</v>
      </c>
      <c r="Q49">
        <v>55</v>
      </c>
      <c r="R49">
        <v>5.54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106.85</v>
      </c>
      <c r="J50">
        <f>BYPL_EOD!AI50+BYPL_EOD!AJ50</f>
        <v>55</v>
      </c>
      <c r="K50">
        <f>MES_EOD!AI50+MES_EOD!AJ50</f>
        <v>5.54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106.85</v>
      </c>
      <c r="Q50">
        <v>55</v>
      </c>
      <c r="R50">
        <v>5.54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106.85</v>
      </c>
      <c r="J51">
        <f>BYPL_EOD!AI51+BYPL_EOD!AJ51</f>
        <v>55</v>
      </c>
      <c r="K51">
        <f>MES_EOD!AI51+MES_EOD!AJ51</f>
        <v>5.54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106.85</v>
      </c>
      <c r="Q51">
        <v>55</v>
      </c>
      <c r="R51">
        <v>5.54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106.85</v>
      </c>
      <c r="J52">
        <f>BYPL_EOD!AI52+BYPL_EOD!AJ52</f>
        <v>55</v>
      </c>
      <c r="K52">
        <f>MES_EOD!AI52+MES_EOD!AJ52</f>
        <v>5.54</v>
      </c>
      <c r="L52">
        <f>NDMC_EOD!AI52+NDMC_EOD!AJ52</f>
        <v>19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106.85</v>
      </c>
      <c r="Q52">
        <v>55</v>
      </c>
      <c r="R52">
        <v>5.54</v>
      </c>
      <c r="S52">
        <v>19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106.85</v>
      </c>
      <c r="J53">
        <f>BYPL_EOD!AI53+BYPL_EOD!AJ53</f>
        <v>55</v>
      </c>
      <c r="K53">
        <f>MES_EOD!AI53+MES_EOD!AJ53</f>
        <v>5.54</v>
      </c>
      <c r="L53">
        <f>NDMC_EOD!AI53+NDMC_EOD!AJ53</f>
        <v>19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106.85</v>
      </c>
      <c r="Q53">
        <v>55</v>
      </c>
      <c r="R53">
        <v>5.54</v>
      </c>
      <c r="S53">
        <v>19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106.85</v>
      </c>
      <c r="J54">
        <f>BYPL_EOD!AI54+BYPL_EOD!AJ54</f>
        <v>55</v>
      </c>
      <c r="K54">
        <f>MES_EOD!AI54+MES_EOD!AJ54</f>
        <v>5.54</v>
      </c>
      <c r="L54">
        <f>NDMC_EOD!AI54+NDMC_EOD!AJ54</f>
        <v>19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106.85</v>
      </c>
      <c r="Q54">
        <v>55</v>
      </c>
      <c r="R54">
        <v>5.54</v>
      </c>
      <c r="S54">
        <v>19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106.85</v>
      </c>
      <c r="J55">
        <f>BYPL_EOD!AI55+BYPL_EOD!AJ55</f>
        <v>55</v>
      </c>
      <c r="K55">
        <f>MES_EOD!AI55+MES_EOD!AJ55</f>
        <v>5.54</v>
      </c>
      <c r="L55">
        <f>NDMC_EOD!AI55+NDMC_EOD!AJ55</f>
        <v>19</v>
      </c>
      <c r="M55">
        <f>TPDDL_EOD!AI55+TPDDL_EOD!AJ55</f>
        <v>69.61</v>
      </c>
      <c r="N55">
        <f t="shared" si="0"/>
        <v>256</v>
      </c>
      <c r="O55" s="112">
        <f t="shared" si="1"/>
        <v>0</v>
      </c>
      <c r="P55">
        <v>106.85</v>
      </c>
      <c r="Q55">
        <v>55</v>
      </c>
      <c r="R55">
        <v>5.54</v>
      </c>
      <c r="S55">
        <v>19</v>
      </c>
      <c r="T55">
        <v>69.61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106.85</v>
      </c>
      <c r="J56">
        <f>BYPL_EOD!AI56+BYPL_EOD!AJ56</f>
        <v>55</v>
      </c>
      <c r="K56">
        <f>MES_EOD!AI56+MES_EOD!AJ56</f>
        <v>5.54</v>
      </c>
      <c r="L56">
        <f>NDMC_EOD!AI56+NDMC_EOD!AJ56</f>
        <v>19</v>
      </c>
      <c r="M56">
        <f>TPDDL_EOD!AI56+TPDDL_EOD!AJ56</f>
        <v>69.61</v>
      </c>
      <c r="N56">
        <f t="shared" si="0"/>
        <v>256</v>
      </c>
      <c r="O56" s="112">
        <f t="shared" si="1"/>
        <v>0</v>
      </c>
      <c r="P56">
        <v>106.85</v>
      </c>
      <c r="Q56">
        <v>55</v>
      </c>
      <c r="R56">
        <v>5.54</v>
      </c>
      <c r="S56">
        <v>19</v>
      </c>
      <c r="T56">
        <v>69.61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106.85</v>
      </c>
      <c r="J57">
        <f>BYPL_EOD!AI57+BYPL_EOD!AJ57</f>
        <v>55</v>
      </c>
      <c r="K57">
        <f>MES_EOD!AI57+MES_EOD!AJ57</f>
        <v>5.54</v>
      </c>
      <c r="L57">
        <f>NDMC_EOD!AI57+NDMC_EOD!AJ57</f>
        <v>19</v>
      </c>
      <c r="M57">
        <f>TPDDL_EOD!AI57+TPDDL_EOD!AJ57</f>
        <v>69.61</v>
      </c>
      <c r="N57">
        <f t="shared" si="0"/>
        <v>256</v>
      </c>
      <c r="O57" s="112">
        <f t="shared" si="1"/>
        <v>0</v>
      </c>
      <c r="P57">
        <v>106.85</v>
      </c>
      <c r="Q57">
        <v>55</v>
      </c>
      <c r="R57">
        <v>5.54</v>
      </c>
      <c r="S57">
        <v>19</v>
      </c>
      <c r="T57">
        <v>69.61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106.85</v>
      </c>
      <c r="J58">
        <f>BYPL_EOD!AI58+BYPL_EOD!AJ58</f>
        <v>55</v>
      </c>
      <c r="K58">
        <f>MES_EOD!AI58+MES_EOD!AJ58</f>
        <v>5.54</v>
      </c>
      <c r="L58">
        <f>NDMC_EOD!AI58+NDMC_EOD!AJ58</f>
        <v>19</v>
      </c>
      <c r="M58">
        <f>TPDDL_EOD!AI58+TPDDL_EOD!AJ58</f>
        <v>69.61</v>
      </c>
      <c r="N58">
        <f t="shared" si="0"/>
        <v>256</v>
      </c>
      <c r="O58" s="112">
        <f t="shared" si="1"/>
        <v>0</v>
      </c>
      <c r="P58">
        <v>106.85</v>
      </c>
      <c r="Q58">
        <v>55</v>
      </c>
      <c r="R58">
        <v>5.54</v>
      </c>
      <c r="S58">
        <v>19</v>
      </c>
      <c r="T58">
        <v>69.61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106.85</v>
      </c>
      <c r="J59">
        <f>BYPL_EOD!AI59+BYPL_EOD!AJ59</f>
        <v>55</v>
      </c>
      <c r="K59">
        <f>MES_EOD!AI59+MES_EOD!AJ59</f>
        <v>5.54</v>
      </c>
      <c r="L59">
        <f>NDMC_EOD!AI59+NDMC_EOD!AJ59</f>
        <v>19</v>
      </c>
      <c r="M59">
        <f>TPDDL_EOD!AI59+TPDDL_EOD!AJ59</f>
        <v>69.61</v>
      </c>
      <c r="N59">
        <f t="shared" si="0"/>
        <v>256</v>
      </c>
      <c r="O59" s="112">
        <f t="shared" si="1"/>
        <v>0</v>
      </c>
      <c r="P59">
        <v>106.85</v>
      </c>
      <c r="Q59">
        <v>55</v>
      </c>
      <c r="R59">
        <v>5.54</v>
      </c>
      <c r="S59">
        <v>19</v>
      </c>
      <c r="T59">
        <v>69.61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106.85</v>
      </c>
      <c r="J60">
        <f>BYPL_EOD!AI60+BYPL_EOD!AJ60</f>
        <v>55</v>
      </c>
      <c r="K60">
        <f>MES_EOD!AI60+MES_EOD!AJ60</f>
        <v>5.54</v>
      </c>
      <c r="L60">
        <f>NDMC_EOD!AI60+NDMC_EOD!AJ60</f>
        <v>19</v>
      </c>
      <c r="M60">
        <f>TPDDL_EOD!AI60+TPDDL_EOD!AJ60</f>
        <v>69.61</v>
      </c>
      <c r="N60">
        <f t="shared" si="0"/>
        <v>256</v>
      </c>
      <c r="O60" s="112">
        <f t="shared" si="1"/>
        <v>0</v>
      </c>
      <c r="P60">
        <v>106.85</v>
      </c>
      <c r="Q60">
        <v>55</v>
      </c>
      <c r="R60">
        <v>5.54</v>
      </c>
      <c r="S60">
        <v>19</v>
      </c>
      <c r="T60">
        <v>69.61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106.85</v>
      </c>
      <c r="J61">
        <f>BYPL_EOD!AI61+BYPL_EOD!AJ61</f>
        <v>55</v>
      </c>
      <c r="K61">
        <f>MES_EOD!AI61+MES_EOD!AJ61</f>
        <v>5.54</v>
      </c>
      <c r="L61">
        <f>NDMC_EOD!AI61+NDMC_EOD!AJ61</f>
        <v>19</v>
      </c>
      <c r="M61">
        <f>TPDDL_EOD!AI61+TPDDL_EOD!AJ61</f>
        <v>69.61</v>
      </c>
      <c r="N61">
        <f t="shared" si="0"/>
        <v>256</v>
      </c>
      <c r="O61" s="112">
        <f t="shared" si="1"/>
        <v>0</v>
      </c>
      <c r="P61">
        <v>106.85</v>
      </c>
      <c r="Q61">
        <v>55</v>
      </c>
      <c r="R61">
        <v>5.54</v>
      </c>
      <c r="S61">
        <v>19</v>
      </c>
      <c r="T61">
        <v>69.61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106.85</v>
      </c>
      <c r="J62">
        <f>BYPL_EOD!AI62+BYPL_EOD!AJ62</f>
        <v>55</v>
      </c>
      <c r="K62">
        <f>MES_EOD!AI62+MES_EOD!AJ62</f>
        <v>5.54</v>
      </c>
      <c r="L62">
        <f>NDMC_EOD!AI62+NDMC_EOD!AJ62</f>
        <v>19</v>
      </c>
      <c r="M62">
        <f>TPDDL_EOD!AI62+TPDDL_EOD!AJ62</f>
        <v>69.61</v>
      </c>
      <c r="N62">
        <f t="shared" si="0"/>
        <v>256</v>
      </c>
      <c r="O62" s="112">
        <f t="shared" si="1"/>
        <v>0</v>
      </c>
      <c r="P62">
        <v>106.85</v>
      </c>
      <c r="Q62">
        <v>55</v>
      </c>
      <c r="R62">
        <v>5.54</v>
      </c>
      <c r="S62">
        <v>19</v>
      </c>
      <c r="T62">
        <v>69.61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106.85</v>
      </c>
      <c r="J63">
        <f>BYPL_EOD!AI63+BYPL_EOD!AJ63</f>
        <v>55</v>
      </c>
      <c r="K63">
        <f>MES_EOD!AI63+MES_EOD!AJ63</f>
        <v>5.54</v>
      </c>
      <c r="L63">
        <f>NDMC_EOD!AI63+NDMC_EOD!AJ63</f>
        <v>19</v>
      </c>
      <c r="M63">
        <f>TPDDL_EOD!AI63+TPDDL_EOD!AJ63</f>
        <v>69.61</v>
      </c>
      <c r="N63">
        <f t="shared" si="0"/>
        <v>256</v>
      </c>
      <c r="O63" s="112">
        <f t="shared" si="1"/>
        <v>0</v>
      </c>
      <c r="P63">
        <v>106.85</v>
      </c>
      <c r="Q63">
        <v>55</v>
      </c>
      <c r="R63">
        <v>5.54</v>
      </c>
      <c r="S63">
        <v>19</v>
      </c>
      <c r="T63">
        <v>69.61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106.85</v>
      </c>
      <c r="J64">
        <f>BYPL_EOD!AI64+BYPL_EOD!AJ64</f>
        <v>55</v>
      </c>
      <c r="K64">
        <f>MES_EOD!AI64+MES_EOD!AJ64</f>
        <v>5.54</v>
      </c>
      <c r="L64">
        <f>NDMC_EOD!AI64+NDMC_EOD!AJ64</f>
        <v>19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106.85</v>
      </c>
      <c r="Q64">
        <v>55</v>
      </c>
      <c r="R64">
        <v>5.54</v>
      </c>
      <c r="S64">
        <v>19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103.13</v>
      </c>
      <c r="J65">
        <f>BYPL_EOD!AI65+BYPL_EOD!AJ65</f>
        <v>55</v>
      </c>
      <c r="K65">
        <f>MES_EOD!AI65+MES_EOD!AJ65</f>
        <v>5.26</v>
      </c>
      <c r="L65">
        <f>NDMC_EOD!AI65+NDMC_EOD!AJ65</f>
        <v>23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103.13</v>
      </c>
      <c r="Q65">
        <v>55</v>
      </c>
      <c r="R65">
        <v>5.26</v>
      </c>
      <c r="S65">
        <v>23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103.13</v>
      </c>
      <c r="J66">
        <f>BYPL_EOD!AI66+BYPL_EOD!AJ66</f>
        <v>55</v>
      </c>
      <c r="K66">
        <f>MES_EOD!AI66+MES_EOD!AJ66</f>
        <v>5.26</v>
      </c>
      <c r="L66">
        <f>NDMC_EOD!AI66+NDMC_EOD!AJ66</f>
        <v>23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103.13</v>
      </c>
      <c r="Q66">
        <v>55</v>
      </c>
      <c r="R66">
        <v>5.26</v>
      </c>
      <c r="S66">
        <v>23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103.13</v>
      </c>
      <c r="J67">
        <f>BYPL_EOD!AI67+BYPL_EOD!AJ67</f>
        <v>55</v>
      </c>
      <c r="K67">
        <f>MES_EOD!AI67+MES_EOD!AJ67</f>
        <v>5.26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103.13</v>
      </c>
      <c r="Q67">
        <v>55</v>
      </c>
      <c r="R67">
        <v>5.26</v>
      </c>
      <c r="S67">
        <v>23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103.13</v>
      </c>
      <c r="J68">
        <f>BYPL_EOD!AI68+BYPL_EOD!AJ68</f>
        <v>55</v>
      </c>
      <c r="K68">
        <f>MES_EOD!AI68+MES_EOD!AJ68</f>
        <v>5.26</v>
      </c>
      <c r="L68">
        <f>NDMC_EOD!AI68+NDMC_EOD!AJ68</f>
        <v>23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103.13</v>
      </c>
      <c r="Q68">
        <v>55</v>
      </c>
      <c r="R68">
        <v>5.26</v>
      </c>
      <c r="S68">
        <v>23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103.13</v>
      </c>
      <c r="J69">
        <f>BYPL_EOD!AI69+BYPL_EOD!AJ69</f>
        <v>55</v>
      </c>
      <c r="K69">
        <f>MES_EOD!AI69+MES_EOD!AJ69</f>
        <v>5.26</v>
      </c>
      <c r="L69">
        <f>NDMC_EOD!AI69+NDMC_EOD!AJ69</f>
        <v>23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103.13</v>
      </c>
      <c r="Q69">
        <v>55</v>
      </c>
      <c r="R69">
        <v>5.26</v>
      </c>
      <c r="S69">
        <v>23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103.13</v>
      </c>
      <c r="J70">
        <f>BYPL_EOD!AI70+BYPL_EOD!AJ70</f>
        <v>55</v>
      </c>
      <c r="K70">
        <f>MES_EOD!AI70+MES_EOD!AJ70</f>
        <v>5.26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103.13</v>
      </c>
      <c r="Q70">
        <v>55</v>
      </c>
      <c r="R70">
        <v>5.26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103.13</v>
      </c>
      <c r="J71">
        <f>BYPL_EOD!AI71+BYPL_EOD!AJ71</f>
        <v>55</v>
      </c>
      <c r="K71">
        <f>MES_EOD!AI71+MES_EOD!AJ71</f>
        <v>5.26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103.13</v>
      </c>
      <c r="Q71">
        <v>55</v>
      </c>
      <c r="R71">
        <v>5.26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103.13</v>
      </c>
      <c r="J72">
        <f>BYPL_EOD!AI72+BYPL_EOD!AJ72</f>
        <v>55</v>
      </c>
      <c r="K72">
        <f>MES_EOD!AI72+MES_EOD!AJ72</f>
        <v>5.26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103.13</v>
      </c>
      <c r="Q72">
        <v>55</v>
      </c>
      <c r="R72">
        <v>5.26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103.13</v>
      </c>
      <c r="J73">
        <f>BYPL_EOD!AI73+BYPL_EOD!AJ73</f>
        <v>55</v>
      </c>
      <c r="K73">
        <f>MES_EOD!AI73+MES_EOD!AJ73</f>
        <v>5.26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103.13</v>
      </c>
      <c r="Q73">
        <v>55</v>
      </c>
      <c r="R73">
        <v>5.26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106.85</v>
      </c>
      <c r="J74">
        <f>BYPL_EOD!AI74+BYPL_EOD!AJ74</f>
        <v>55</v>
      </c>
      <c r="K74">
        <f>MES_EOD!AI74+MES_EOD!AJ74</f>
        <v>5.54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106.85</v>
      </c>
      <c r="Q74">
        <v>55</v>
      </c>
      <c r="R74">
        <v>5.54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106.85</v>
      </c>
      <c r="J75">
        <f>BYPL_EOD!AI75+BYPL_EOD!AJ75</f>
        <v>55</v>
      </c>
      <c r="K75">
        <f>MES_EOD!AI75+MES_EOD!AJ75</f>
        <v>5.54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106.85</v>
      </c>
      <c r="Q75">
        <v>55</v>
      </c>
      <c r="R75">
        <v>5.54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106.85</v>
      </c>
      <c r="J76">
        <f>BYPL_EOD!AI76+BYPL_EOD!AJ76</f>
        <v>55</v>
      </c>
      <c r="K76">
        <f>MES_EOD!AI76+MES_EOD!AJ76</f>
        <v>5.54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106.85</v>
      </c>
      <c r="Q76">
        <v>55</v>
      </c>
      <c r="R76">
        <v>5.54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106.85</v>
      </c>
      <c r="J77">
        <f>BYPL_EOD!AI77+BYPL_EOD!AJ77</f>
        <v>55</v>
      </c>
      <c r="K77">
        <f>MES_EOD!AI77+MES_EOD!AJ77</f>
        <v>5.54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106.85</v>
      </c>
      <c r="Q77">
        <v>55</v>
      </c>
      <c r="R77">
        <v>5.54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106.85</v>
      </c>
      <c r="J78">
        <f>BYPL_EOD!AI78+BYPL_EOD!AJ78</f>
        <v>55</v>
      </c>
      <c r="K78">
        <f>MES_EOD!AI78+MES_EOD!AJ78</f>
        <v>5.54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106.85</v>
      </c>
      <c r="Q78">
        <v>55</v>
      </c>
      <c r="R78">
        <v>5.54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106.85</v>
      </c>
      <c r="J79">
        <f>BYPL_EOD!AI79+BYPL_EOD!AJ79</f>
        <v>55</v>
      </c>
      <c r="K79">
        <f>MES_EOD!AI79+MES_EOD!AJ79</f>
        <v>5.54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106.85</v>
      </c>
      <c r="Q79">
        <v>55</v>
      </c>
      <c r="R79">
        <v>5.54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106.85</v>
      </c>
      <c r="J80">
        <f>BYPL_EOD!AI80+BYPL_EOD!AJ80</f>
        <v>55</v>
      </c>
      <c r="K80">
        <f>MES_EOD!AI80+MES_EOD!AJ80</f>
        <v>5.54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106.85</v>
      </c>
      <c r="Q80">
        <v>55</v>
      </c>
      <c r="R80">
        <v>5.54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106.85</v>
      </c>
      <c r="J81">
        <f>BYPL_EOD!AI81+BYPL_EOD!AJ81</f>
        <v>55</v>
      </c>
      <c r="K81">
        <f>MES_EOD!AI81+MES_EOD!AJ81</f>
        <v>5.54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106.85</v>
      </c>
      <c r="Q81">
        <v>55</v>
      </c>
      <c r="R81">
        <v>5.54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106.85</v>
      </c>
      <c r="J82">
        <f>BYPL_EOD!AI82+BYPL_EOD!AJ82</f>
        <v>55</v>
      </c>
      <c r="K82">
        <f>MES_EOD!AI82+MES_EOD!AJ82</f>
        <v>5.54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106.85</v>
      </c>
      <c r="Q82">
        <v>55</v>
      </c>
      <c r="R82">
        <v>5.54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106.85</v>
      </c>
      <c r="J83">
        <f>BYPL_EOD!AI83+BYPL_EOD!AJ83</f>
        <v>55</v>
      </c>
      <c r="K83">
        <f>MES_EOD!AI83+MES_EOD!AJ83</f>
        <v>5.54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106.85</v>
      </c>
      <c r="Q83">
        <v>55</v>
      </c>
      <c r="R83">
        <v>5.54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106.85</v>
      </c>
      <c r="J84">
        <f>BYPL_EOD!AI84+BYPL_EOD!AJ84</f>
        <v>55</v>
      </c>
      <c r="K84">
        <f>MES_EOD!AI84+MES_EOD!AJ84</f>
        <v>5.54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106.85</v>
      </c>
      <c r="Q84">
        <v>55</v>
      </c>
      <c r="R84">
        <v>5.54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106.85</v>
      </c>
      <c r="J85">
        <f>BYPL_EOD!AI85+BYPL_EOD!AJ85</f>
        <v>55</v>
      </c>
      <c r="K85">
        <f>MES_EOD!AI85+MES_EOD!AJ85</f>
        <v>5.54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106.85</v>
      </c>
      <c r="Q85">
        <v>55</v>
      </c>
      <c r="R85">
        <v>5.54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106.85</v>
      </c>
      <c r="J86">
        <f>BYPL_EOD!AI86+BYPL_EOD!AJ86</f>
        <v>55</v>
      </c>
      <c r="K86">
        <f>MES_EOD!AI86+MES_EOD!AJ86</f>
        <v>5.54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106.85</v>
      </c>
      <c r="Q86">
        <v>55</v>
      </c>
      <c r="R86">
        <v>5.54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106.85</v>
      </c>
      <c r="J87">
        <f>BYPL_EOD!AI87+BYPL_EOD!AJ87</f>
        <v>55</v>
      </c>
      <c r="K87">
        <f>MES_EOD!AI87+MES_EOD!AJ87</f>
        <v>5.54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106.85</v>
      </c>
      <c r="Q87">
        <v>55</v>
      </c>
      <c r="R87">
        <v>5.54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106.85</v>
      </c>
      <c r="J88">
        <f>BYPL_EOD!AI88+BYPL_EOD!AJ88</f>
        <v>55</v>
      </c>
      <c r="K88">
        <f>MES_EOD!AI88+MES_EOD!AJ88</f>
        <v>5.54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106.85</v>
      </c>
      <c r="Q88">
        <v>55</v>
      </c>
      <c r="R88">
        <v>5.54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106.85</v>
      </c>
      <c r="J89">
        <f>BYPL_EOD!AI89+BYPL_EOD!AJ89</f>
        <v>55</v>
      </c>
      <c r="K89">
        <f>MES_EOD!AI89+MES_EOD!AJ89</f>
        <v>5.54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106.85</v>
      </c>
      <c r="Q89">
        <v>55</v>
      </c>
      <c r="R89">
        <v>5.54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106.85</v>
      </c>
      <c r="J90">
        <f>BYPL_EOD!AI90+BYPL_EOD!AJ90</f>
        <v>55</v>
      </c>
      <c r="K90">
        <f>MES_EOD!AI90+MES_EOD!AJ90</f>
        <v>5.54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106.85</v>
      </c>
      <c r="Q90">
        <v>55</v>
      </c>
      <c r="R90">
        <v>5.54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106.85</v>
      </c>
      <c r="J91">
        <f>BYPL_EOD!AI91+BYPL_EOD!AJ91</f>
        <v>55</v>
      </c>
      <c r="K91">
        <f>MES_EOD!AI91+MES_EOD!AJ91</f>
        <v>5.54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106.85</v>
      </c>
      <c r="Q91">
        <v>55</v>
      </c>
      <c r="R91">
        <v>5.54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106.85</v>
      </c>
      <c r="J92">
        <f>BYPL_EOD!AI92+BYPL_EOD!AJ92</f>
        <v>55</v>
      </c>
      <c r="K92">
        <f>MES_EOD!AI92+MES_EOD!AJ92</f>
        <v>5.54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106.85</v>
      </c>
      <c r="Q92">
        <v>55</v>
      </c>
      <c r="R92">
        <v>5.54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106.85</v>
      </c>
      <c r="J93">
        <f>BYPL_EOD!AI93+BYPL_EOD!AJ93</f>
        <v>55</v>
      </c>
      <c r="K93">
        <f>MES_EOD!AI93+MES_EOD!AJ93</f>
        <v>5.54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106.85</v>
      </c>
      <c r="Q93">
        <v>55</v>
      </c>
      <c r="R93">
        <v>5.54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106.85</v>
      </c>
      <c r="J94">
        <f>BYPL_EOD!AI94+BYPL_EOD!AJ94</f>
        <v>55</v>
      </c>
      <c r="K94">
        <f>MES_EOD!AI94+MES_EOD!AJ94</f>
        <v>5.54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106.85</v>
      </c>
      <c r="Q94">
        <v>55</v>
      </c>
      <c r="R94">
        <v>5.54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106.85</v>
      </c>
      <c r="J95">
        <f>BYPL_EOD!AI95+BYPL_EOD!AJ95</f>
        <v>55</v>
      </c>
      <c r="K95">
        <f>MES_EOD!AI95+MES_EOD!AJ95</f>
        <v>5.54</v>
      </c>
      <c r="L95">
        <f>NDMC_EOD!AI95+NDMC_EOD!AJ95</f>
        <v>19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106.85</v>
      </c>
      <c r="Q95">
        <v>55</v>
      </c>
      <c r="R95">
        <v>5.54</v>
      </c>
      <c r="S95">
        <v>19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106.85</v>
      </c>
      <c r="J96">
        <f>BYPL_EOD!AI96+BYPL_EOD!AJ96</f>
        <v>55</v>
      </c>
      <c r="K96">
        <f>MES_EOD!AI96+MES_EOD!AJ96</f>
        <v>5.54</v>
      </c>
      <c r="L96">
        <f>NDMC_EOD!AI96+NDMC_EOD!AJ96</f>
        <v>19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106.85</v>
      </c>
      <c r="Q96">
        <v>55</v>
      </c>
      <c r="R96">
        <v>5.54</v>
      </c>
      <c r="S96">
        <v>19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106.85</v>
      </c>
      <c r="J97">
        <f>BYPL_EOD!AI97+BYPL_EOD!AJ97</f>
        <v>55</v>
      </c>
      <c r="K97">
        <f>MES_EOD!AI97+MES_EOD!AJ97</f>
        <v>5.54</v>
      </c>
      <c r="L97">
        <f>NDMC_EOD!AI97+NDMC_EOD!AJ97</f>
        <v>19</v>
      </c>
      <c r="M97">
        <f>TPDDL_EOD!AI97+TPDDL_EOD!AJ97</f>
        <v>69.61</v>
      </c>
      <c r="N97">
        <f t="shared" si="7"/>
        <v>256</v>
      </c>
      <c r="O97" s="112">
        <f t="shared" si="8"/>
        <v>0</v>
      </c>
      <c r="P97">
        <v>106.85</v>
      </c>
      <c r="Q97">
        <v>55</v>
      </c>
      <c r="R97">
        <v>5.54</v>
      </c>
      <c r="S97">
        <v>19</v>
      </c>
      <c r="T97">
        <v>69.61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106.85</v>
      </c>
      <c r="J98">
        <f>BYPL_EOD!AI98+BYPL_EOD!AJ98</f>
        <v>55</v>
      </c>
      <c r="K98">
        <f>MES_EOD!AI98+MES_EOD!AJ98</f>
        <v>5.54</v>
      </c>
      <c r="L98">
        <f>NDMC_EOD!AI98+NDMC_EOD!AJ98</f>
        <v>19</v>
      </c>
      <c r="M98">
        <f>TPDDL_EOD!AI98+TPDDL_EOD!AJ98</f>
        <v>69.61</v>
      </c>
      <c r="N98">
        <f t="shared" si="7"/>
        <v>256</v>
      </c>
      <c r="O98" s="112">
        <f t="shared" si="8"/>
        <v>0</v>
      </c>
      <c r="P98">
        <v>106.85</v>
      </c>
      <c r="Q98">
        <v>55</v>
      </c>
      <c r="R98">
        <v>5.54</v>
      </c>
      <c r="S98">
        <v>19</v>
      </c>
      <c r="T98">
        <v>69.61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6.1760000000000002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6.1760000000000002</v>
      </c>
      <c r="H99" s="114"/>
      <c r="I99" s="114">
        <f t="shared" si="14"/>
        <v>2.5942400000000037</v>
      </c>
      <c r="J99" s="114">
        <f t="shared" si="14"/>
        <v>1.32</v>
      </c>
      <c r="K99" s="114">
        <f t="shared" si="14"/>
        <v>0.12612000000000015</v>
      </c>
      <c r="L99" s="114">
        <f t="shared" si="14"/>
        <v>0.46500000000000002</v>
      </c>
      <c r="M99" s="114">
        <f t="shared" si="14"/>
        <v>1.6706399999999977</v>
      </c>
      <c r="N99" s="114">
        <f t="shared" si="14"/>
        <v>6.1760000000000002</v>
      </c>
      <c r="O99" s="114">
        <f t="shared" si="14"/>
        <v>0</v>
      </c>
      <c r="P99" s="114">
        <f t="shared" si="14"/>
        <v>2.5942400000000037</v>
      </c>
      <c r="Q99" s="114">
        <f t="shared" si="14"/>
        <v>1.32</v>
      </c>
      <c r="R99" s="114">
        <f t="shared" si="14"/>
        <v>0.12612000000000015</v>
      </c>
      <c r="S99" s="114">
        <f t="shared" si="14"/>
        <v>0.46500000000000002</v>
      </c>
      <c r="T99" s="114">
        <f t="shared" si="14"/>
        <v>1.6706399999999977</v>
      </c>
      <c r="U99" s="114">
        <f t="shared" si="14"/>
        <v>6.1760000000000002</v>
      </c>
      <c r="V99" s="114">
        <f t="shared" si="10"/>
        <v>0</v>
      </c>
      <c r="Y99" s="114">
        <f>SUM(Y3:Y98)/4000</f>
        <v>0.73599999999999999</v>
      </c>
      <c r="Z99" s="114">
        <f t="shared" ref="Z99:AD99" si="15">SUM(Z3:Z98)/4000</f>
        <v>0.76800000000000002</v>
      </c>
      <c r="AA99" s="114">
        <f t="shared" si="15"/>
        <v>0.73599999999999999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784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784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784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784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784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784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784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784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784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784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784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784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784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784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784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784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784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784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784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784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784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784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784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784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784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784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784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784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784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784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784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784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784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768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768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768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768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768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768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768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768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768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768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768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768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768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768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768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768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768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768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768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768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768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768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768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784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784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784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784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784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784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784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784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784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784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784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784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784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784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784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784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784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784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784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784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784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784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784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200</v>
      </c>
      <c r="E98">
        <f>BAWANA!AQ98</f>
        <v>0</v>
      </c>
      <c r="F98">
        <f t="shared" si="11"/>
        <v>784</v>
      </c>
      <c r="G98">
        <f t="shared" si="12"/>
        <v>200</v>
      </c>
      <c r="H98" s="112"/>
      <c r="I98">
        <f>BRPL_EOD!AM98+BRPL_EOD!AN98</f>
        <v>200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200</v>
      </c>
      <c r="O98" s="112">
        <f t="shared" si="8"/>
        <v>0</v>
      </c>
      <c r="P98">
        <v>200</v>
      </c>
      <c r="Q98">
        <v>0</v>
      </c>
      <c r="R98">
        <v>0</v>
      </c>
      <c r="S98">
        <v>0</v>
      </c>
      <c r="T98">
        <v>0</v>
      </c>
      <c r="U98" s="114">
        <f t="shared" si="9"/>
        <v>200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3.6124999999999998</v>
      </c>
      <c r="E99" s="114">
        <f t="shared" si="14"/>
        <v>0</v>
      </c>
      <c r="F99" s="114">
        <f t="shared" si="14"/>
        <v>18.687999999999999</v>
      </c>
      <c r="G99" s="114">
        <f t="shared" si="14"/>
        <v>3.6124999999999998</v>
      </c>
      <c r="H99" s="114"/>
      <c r="I99" s="114">
        <f t="shared" si="14"/>
        <v>3.6124999999999998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3.6124999999999998</v>
      </c>
      <c r="O99" s="114">
        <f t="shared" si="14"/>
        <v>0</v>
      </c>
      <c r="P99" s="114">
        <f t="shared" si="14"/>
        <v>3.6124999999999998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3.6124999999999998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2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42.353999999999999</v>
      </c>
      <c r="H3">
        <v>0</v>
      </c>
      <c r="I3">
        <v>0</v>
      </c>
      <c r="J3">
        <v>77.268000000000001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416.25</v>
      </c>
      <c r="V3">
        <v>11.661683</v>
      </c>
      <c r="W3">
        <v>40.061999999999998</v>
      </c>
      <c r="X3">
        <v>147.515625</v>
      </c>
      <c r="Y3">
        <v>0</v>
      </c>
      <c r="Z3">
        <v>6.49</v>
      </c>
      <c r="AA3">
        <v>28.045000000000002</v>
      </c>
      <c r="AB3">
        <v>39.510120000000001</v>
      </c>
      <c r="AC3">
        <v>19.35568</v>
      </c>
      <c r="AD3">
        <v>36.591700000000003</v>
      </c>
      <c r="AE3">
        <v>49.436556000000003</v>
      </c>
      <c r="AF3">
        <v>17.748000000000001</v>
      </c>
      <c r="AG3">
        <v>34.069200000000002</v>
      </c>
      <c r="AH3">
        <v>140.34540000000001</v>
      </c>
      <c r="AI3">
        <v>0</v>
      </c>
      <c r="AJ3">
        <v>0</v>
      </c>
      <c r="AK3">
        <v>51.267600000000002</v>
      </c>
      <c r="AL3">
        <v>81.34</v>
      </c>
      <c r="AM3">
        <v>5.1986999999999997</v>
      </c>
      <c r="AN3">
        <v>1.07128</v>
      </c>
      <c r="AO3">
        <v>24.99</v>
      </c>
      <c r="AP3">
        <v>13.3224</v>
      </c>
      <c r="AQ3">
        <v>45.36</v>
      </c>
      <c r="AR3">
        <v>29.808</v>
      </c>
      <c r="AS3">
        <v>17.4876</v>
      </c>
      <c r="AT3">
        <v>20.001799999999999</v>
      </c>
      <c r="AU3">
        <v>0</v>
      </c>
      <c r="AV3">
        <v>21.524999999999999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3460.4990320000002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42.353999999999999</v>
      </c>
      <c r="H4">
        <v>0</v>
      </c>
      <c r="I4">
        <v>0</v>
      </c>
      <c r="J4">
        <v>77.268000000000001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416.25</v>
      </c>
      <c r="V4">
        <v>11.661683</v>
      </c>
      <c r="W4">
        <v>40.061999999999998</v>
      </c>
      <c r="X4">
        <v>147.515625</v>
      </c>
      <c r="Y4">
        <v>0</v>
      </c>
      <c r="Z4">
        <v>6.49</v>
      </c>
      <c r="AA4">
        <v>28.045000000000002</v>
      </c>
      <c r="AB4">
        <v>39.510120000000001</v>
      </c>
      <c r="AC4">
        <v>19.35568</v>
      </c>
      <c r="AD4">
        <v>36.591700000000003</v>
      </c>
      <c r="AE4">
        <v>49.436556000000003</v>
      </c>
      <c r="AF4">
        <v>17.748000000000001</v>
      </c>
      <c r="AG4">
        <v>34.069200000000002</v>
      </c>
      <c r="AH4">
        <v>140.34540000000001</v>
      </c>
      <c r="AI4">
        <v>0</v>
      </c>
      <c r="AJ4">
        <v>0</v>
      </c>
      <c r="AK4">
        <v>51.267600000000002</v>
      </c>
      <c r="AL4">
        <v>81.34</v>
      </c>
      <c r="AM4">
        <v>5.1986999999999997</v>
      </c>
      <c r="AN4">
        <v>1.07128</v>
      </c>
      <c r="AO4">
        <v>24.99</v>
      </c>
      <c r="AP4">
        <v>13.3224</v>
      </c>
      <c r="AQ4">
        <v>45.36</v>
      </c>
      <c r="AR4">
        <v>29.808</v>
      </c>
      <c r="AS4">
        <v>17.4876</v>
      </c>
      <c r="AT4">
        <v>20.001799999999999</v>
      </c>
      <c r="AU4">
        <v>0</v>
      </c>
      <c r="AV4">
        <v>21.524999999999999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3460.4990320000002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42.353999999999999</v>
      </c>
      <c r="H5">
        <v>0</v>
      </c>
      <c r="I5">
        <v>0</v>
      </c>
      <c r="J5">
        <v>77.268000000000001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416.25</v>
      </c>
      <c r="V5">
        <v>11.661683</v>
      </c>
      <c r="W5">
        <v>40.061999999999998</v>
      </c>
      <c r="X5">
        <v>147.515625</v>
      </c>
      <c r="Y5">
        <v>0</v>
      </c>
      <c r="Z5">
        <v>6.49</v>
      </c>
      <c r="AA5">
        <v>28.045000000000002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17.748000000000001</v>
      </c>
      <c r="AG5">
        <v>34.282800000000002</v>
      </c>
      <c r="AH5">
        <v>140.34540000000001</v>
      </c>
      <c r="AI5">
        <v>0</v>
      </c>
      <c r="AJ5">
        <v>0</v>
      </c>
      <c r="AK5">
        <v>51.267600000000002</v>
      </c>
      <c r="AL5">
        <v>81.34</v>
      </c>
      <c r="AM5">
        <v>5.1986999999999997</v>
      </c>
      <c r="AN5">
        <v>1.07128</v>
      </c>
      <c r="AO5">
        <v>24.99</v>
      </c>
      <c r="AP5">
        <v>13.3224</v>
      </c>
      <c r="AQ5">
        <v>45.36</v>
      </c>
      <c r="AR5">
        <v>24.288</v>
      </c>
      <c r="AS5">
        <v>32.822879999999998</v>
      </c>
      <c r="AT5">
        <v>20.001799999999999</v>
      </c>
      <c r="AU5">
        <v>0</v>
      </c>
      <c r="AV5">
        <v>21.524999999999999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3470.5279120000005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42.353999999999999</v>
      </c>
      <c r="H6">
        <v>0</v>
      </c>
      <c r="I6">
        <v>0</v>
      </c>
      <c r="J6">
        <v>77.268000000000001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416.25</v>
      </c>
      <c r="V6">
        <v>11.661683</v>
      </c>
      <c r="W6">
        <v>40.061999999999998</v>
      </c>
      <c r="X6">
        <v>147.515625</v>
      </c>
      <c r="Y6">
        <v>0</v>
      </c>
      <c r="Z6">
        <v>6.49</v>
      </c>
      <c r="AA6">
        <v>28.045000000000002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17.748000000000001</v>
      </c>
      <c r="AG6">
        <v>34.282800000000002</v>
      </c>
      <c r="AH6">
        <v>140.34540000000001</v>
      </c>
      <c r="AI6">
        <v>0</v>
      </c>
      <c r="AJ6">
        <v>0</v>
      </c>
      <c r="AK6">
        <v>51.267600000000002</v>
      </c>
      <c r="AL6">
        <v>81.34</v>
      </c>
      <c r="AM6">
        <v>5.1986999999999997</v>
      </c>
      <c r="AN6">
        <v>1.07128</v>
      </c>
      <c r="AO6">
        <v>24.99</v>
      </c>
      <c r="AP6">
        <v>13.3224</v>
      </c>
      <c r="AQ6">
        <v>45.36</v>
      </c>
      <c r="AR6">
        <v>27.6</v>
      </c>
      <c r="AS6">
        <v>32.822879999999998</v>
      </c>
      <c r="AT6">
        <v>20.001799999999999</v>
      </c>
      <c r="AU6">
        <v>0</v>
      </c>
      <c r="AV6">
        <v>21.524999999999999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3473.8399120000004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42.353999999999999</v>
      </c>
      <c r="H7">
        <v>0</v>
      </c>
      <c r="I7">
        <v>0</v>
      </c>
      <c r="J7">
        <v>77.268000000000001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416.25</v>
      </c>
      <c r="V7">
        <v>11.661683</v>
      </c>
      <c r="W7">
        <v>40.061999999999998</v>
      </c>
      <c r="X7">
        <v>147.515625</v>
      </c>
      <c r="Y7">
        <v>0</v>
      </c>
      <c r="Z7">
        <v>6.5208000000000004</v>
      </c>
      <c r="AA7">
        <v>28.045000000000002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17.748000000000001</v>
      </c>
      <c r="AG7">
        <v>34.496400000000001</v>
      </c>
      <c r="AH7">
        <v>140.34540000000001</v>
      </c>
      <c r="AI7">
        <v>0</v>
      </c>
      <c r="AJ7">
        <v>0</v>
      </c>
      <c r="AK7">
        <v>51.267600000000002</v>
      </c>
      <c r="AL7">
        <v>75.53</v>
      </c>
      <c r="AM7">
        <v>5.1986999999999997</v>
      </c>
      <c r="AN7">
        <v>1.07128</v>
      </c>
      <c r="AO7">
        <v>24.99</v>
      </c>
      <c r="AP7">
        <v>13.3224</v>
      </c>
      <c r="AQ7">
        <v>45.36</v>
      </c>
      <c r="AR7">
        <v>27.6</v>
      </c>
      <c r="AS7">
        <v>32.822879999999998</v>
      </c>
      <c r="AT7">
        <v>20.001799999999999</v>
      </c>
      <c r="AU7">
        <v>0</v>
      </c>
      <c r="AV7">
        <v>21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3467.7493120000004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42.353999999999999</v>
      </c>
      <c r="H8">
        <v>0</v>
      </c>
      <c r="I8">
        <v>0</v>
      </c>
      <c r="J8">
        <v>77.268000000000001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416.25</v>
      </c>
      <c r="V8">
        <v>11.661683</v>
      </c>
      <c r="W8">
        <v>40.061999999999998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17.748000000000001</v>
      </c>
      <c r="AG8">
        <v>34.496400000000001</v>
      </c>
      <c r="AH8">
        <v>140.34540000000001</v>
      </c>
      <c r="AI8">
        <v>0</v>
      </c>
      <c r="AJ8">
        <v>0</v>
      </c>
      <c r="AK8">
        <v>51.267600000000002</v>
      </c>
      <c r="AL8">
        <v>75.53</v>
      </c>
      <c r="AM8">
        <v>5.1986999999999997</v>
      </c>
      <c r="AN8">
        <v>1.07128</v>
      </c>
      <c r="AO8">
        <v>24.99</v>
      </c>
      <c r="AP8">
        <v>13.3224</v>
      </c>
      <c r="AQ8">
        <v>45.36</v>
      </c>
      <c r="AR8">
        <v>27.6</v>
      </c>
      <c r="AS8">
        <v>32.822879999999998</v>
      </c>
      <c r="AT8">
        <v>20.001799999999999</v>
      </c>
      <c r="AU8">
        <v>0</v>
      </c>
      <c r="AV8">
        <v>21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3467.7493120000004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42.353999999999999</v>
      </c>
      <c r="H9">
        <v>0</v>
      </c>
      <c r="I9">
        <v>0</v>
      </c>
      <c r="J9">
        <v>77.268000000000001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416.25</v>
      </c>
      <c r="V9">
        <v>11.661683</v>
      </c>
      <c r="W9">
        <v>40.061999999999998</v>
      </c>
      <c r="X9">
        <v>147.515625</v>
      </c>
      <c r="Y9">
        <v>0</v>
      </c>
      <c r="Z9">
        <v>6.5208000000000004</v>
      </c>
      <c r="AA9">
        <v>28.045000000000002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17.748000000000001</v>
      </c>
      <c r="AG9">
        <v>34.71</v>
      </c>
      <c r="AH9">
        <v>140.34540000000001</v>
      </c>
      <c r="AI9">
        <v>0</v>
      </c>
      <c r="AJ9">
        <v>0</v>
      </c>
      <c r="AK9">
        <v>51.267600000000002</v>
      </c>
      <c r="AL9">
        <v>75.53</v>
      </c>
      <c r="AM9">
        <v>5.1986999999999997</v>
      </c>
      <c r="AN9">
        <v>1.07128</v>
      </c>
      <c r="AO9">
        <v>24.99</v>
      </c>
      <c r="AP9">
        <v>13.3224</v>
      </c>
      <c r="AQ9">
        <v>45.36</v>
      </c>
      <c r="AR9">
        <v>47.472000000000001</v>
      </c>
      <c r="AS9">
        <v>15.469799999999999</v>
      </c>
      <c r="AT9">
        <v>20.001799999999999</v>
      </c>
      <c r="AU9">
        <v>0</v>
      </c>
      <c r="AV9">
        <v>21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3470.4818320000004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42.353999999999999</v>
      </c>
      <c r="H10">
        <v>0</v>
      </c>
      <c r="I10">
        <v>0</v>
      </c>
      <c r="J10">
        <v>77.268000000000001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416.25</v>
      </c>
      <c r="V10">
        <v>11.661683</v>
      </c>
      <c r="W10">
        <v>40.061999999999998</v>
      </c>
      <c r="X10">
        <v>147.515625</v>
      </c>
      <c r="Y10">
        <v>0</v>
      </c>
      <c r="Z10">
        <v>6.5208000000000004</v>
      </c>
      <c r="AA10">
        <v>28.045000000000002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17.748000000000001</v>
      </c>
      <c r="AG10">
        <v>34.71</v>
      </c>
      <c r="AH10">
        <v>140.34540000000001</v>
      </c>
      <c r="AI10">
        <v>0</v>
      </c>
      <c r="AJ10">
        <v>0</v>
      </c>
      <c r="AK10">
        <v>51.267600000000002</v>
      </c>
      <c r="AL10">
        <v>75.53</v>
      </c>
      <c r="AM10">
        <v>5.1986999999999997</v>
      </c>
      <c r="AN10">
        <v>1.07128</v>
      </c>
      <c r="AO10">
        <v>24.99</v>
      </c>
      <c r="AP10">
        <v>13.3224</v>
      </c>
      <c r="AQ10">
        <v>45.36</v>
      </c>
      <c r="AR10">
        <v>47.472000000000001</v>
      </c>
      <c r="AS10">
        <v>15.469799999999999</v>
      </c>
      <c r="AT10">
        <v>20.001799999999999</v>
      </c>
      <c r="AU10">
        <v>0</v>
      </c>
      <c r="AV10">
        <v>21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3470.4818320000004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53.213999999999999</v>
      </c>
      <c r="H11">
        <v>0</v>
      </c>
      <c r="I11">
        <v>0</v>
      </c>
      <c r="J11">
        <v>77.268000000000001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416.25</v>
      </c>
      <c r="V11">
        <v>11.661683</v>
      </c>
      <c r="W11">
        <v>40.061999999999998</v>
      </c>
      <c r="X11">
        <v>147.515625</v>
      </c>
      <c r="Y11">
        <v>0</v>
      </c>
      <c r="Z11">
        <v>6.5208000000000004</v>
      </c>
      <c r="AA11">
        <v>28.045000000000002</v>
      </c>
      <c r="AB11">
        <v>39.510120000000001</v>
      </c>
      <c r="AC11">
        <v>19.35568</v>
      </c>
      <c r="AD11">
        <v>36.591700000000003</v>
      </c>
      <c r="AE11">
        <v>49.436556000000003</v>
      </c>
      <c r="AF11">
        <v>17.748000000000001</v>
      </c>
      <c r="AG11">
        <v>34.9236</v>
      </c>
      <c r="AH11">
        <v>140.34540000000001</v>
      </c>
      <c r="AI11">
        <v>0</v>
      </c>
      <c r="AJ11">
        <v>0</v>
      </c>
      <c r="AK11">
        <v>51.267600000000002</v>
      </c>
      <c r="AL11">
        <v>75.53</v>
      </c>
      <c r="AM11">
        <v>5.1986999999999997</v>
      </c>
      <c r="AN11">
        <v>1.07128</v>
      </c>
      <c r="AO11">
        <v>24.99</v>
      </c>
      <c r="AP11">
        <v>13.3224</v>
      </c>
      <c r="AQ11">
        <v>45.36</v>
      </c>
      <c r="AR11">
        <v>28.704000000000001</v>
      </c>
      <c r="AS11">
        <v>15.469799999999999</v>
      </c>
      <c r="AT11">
        <v>20.001799999999999</v>
      </c>
      <c r="AU11">
        <v>0</v>
      </c>
      <c r="AV11">
        <v>19.95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3461.7374319999999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53.213999999999999</v>
      </c>
      <c r="H12">
        <v>0</v>
      </c>
      <c r="I12">
        <v>0</v>
      </c>
      <c r="J12">
        <v>77.268000000000001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416.25</v>
      </c>
      <c r="V12">
        <v>11.661683</v>
      </c>
      <c r="W12">
        <v>40.061999999999998</v>
      </c>
      <c r="X12">
        <v>147.515625</v>
      </c>
      <c r="Y12">
        <v>0</v>
      </c>
      <c r="Z12">
        <v>6.5208000000000004</v>
      </c>
      <c r="AA12">
        <v>14.04936</v>
      </c>
      <c r="AB12">
        <v>39.510120000000001</v>
      </c>
      <c r="AC12">
        <v>19.35568</v>
      </c>
      <c r="AD12">
        <v>36.591700000000003</v>
      </c>
      <c r="AE12">
        <v>49.436556000000003</v>
      </c>
      <c r="AF12">
        <v>17.748000000000001</v>
      </c>
      <c r="AG12">
        <v>34.9236</v>
      </c>
      <c r="AH12">
        <v>140.34540000000001</v>
      </c>
      <c r="AI12">
        <v>0</v>
      </c>
      <c r="AJ12">
        <v>0</v>
      </c>
      <c r="AK12">
        <v>51.267600000000002</v>
      </c>
      <c r="AL12">
        <v>75.53</v>
      </c>
      <c r="AM12">
        <v>5.1986999999999997</v>
      </c>
      <c r="AN12">
        <v>1.07128</v>
      </c>
      <c r="AO12">
        <v>24.99</v>
      </c>
      <c r="AP12">
        <v>13.3224</v>
      </c>
      <c r="AQ12">
        <v>45.36</v>
      </c>
      <c r="AR12">
        <v>22.08</v>
      </c>
      <c r="AS12">
        <v>15.469799999999999</v>
      </c>
      <c r="AT12">
        <v>20.001799999999999</v>
      </c>
      <c r="AU12">
        <v>0</v>
      </c>
      <c r="AV12">
        <v>19.95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3441.1177919999996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53.213999999999999</v>
      </c>
      <c r="H13">
        <v>0</v>
      </c>
      <c r="I13">
        <v>0</v>
      </c>
      <c r="J13">
        <v>77.268000000000001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416.25</v>
      </c>
      <c r="V13">
        <v>11.661683</v>
      </c>
      <c r="W13">
        <v>40.972499999999997</v>
      </c>
      <c r="X13">
        <v>147.515625</v>
      </c>
      <c r="Y13">
        <v>0</v>
      </c>
      <c r="Z13">
        <v>6.5208000000000004</v>
      </c>
      <c r="AA13">
        <v>14.04936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17.748000000000001</v>
      </c>
      <c r="AG13">
        <v>35.1372</v>
      </c>
      <c r="AH13">
        <v>140.34540000000001</v>
      </c>
      <c r="AI13">
        <v>0</v>
      </c>
      <c r="AJ13">
        <v>0</v>
      </c>
      <c r="AK13">
        <v>51.267600000000002</v>
      </c>
      <c r="AL13">
        <v>75.53</v>
      </c>
      <c r="AM13">
        <v>5.1986999999999997</v>
      </c>
      <c r="AN13">
        <v>1.07128</v>
      </c>
      <c r="AO13">
        <v>24.99</v>
      </c>
      <c r="AP13">
        <v>13.3224</v>
      </c>
      <c r="AQ13">
        <v>45.36</v>
      </c>
      <c r="AR13">
        <v>30.911999999999999</v>
      </c>
      <c r="AS13">
        <v>15.469799999999999</v>
      </c>
      <c r="AT13">
        <v>20.001799999999999</v>
      </c>
      <c r="AU13">
        <v>0</v>
      </c>
      <c r="AV13">
        <v>19.95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3451.0738919999994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53.213999999999999</v>
      </c>
      <c r="H14">
        <v>0</v>
      </c>
      <c r="I14">
        <v>0</v>
      </c>
      <c r="J14">
        <v>77.268000000000001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416.25</v>
      </c>
      <c r="V14">
        <v>11.661683</v>
      </c>
      <c r="W14">
        <v>40.972499999999997</v>
      </c>
      <c r="X14">
        <v>147.515625</v>
      </c>
      <c r="Y14">
        <v>0</v>
      </c>
      <c r="Z14">
        <v>6.5208000000000004</v>
      </c>
      <c r="AA14">
        <v>14.04936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17.748000000000001</v>
      </c>
      <c r="AG14">
        <v>35.1372</v>
      </c>
      <c r="AH14">
        <v>140.34540000000001</v>
      </c>
      <c r="AI14">
        <v>0</v>
      </c>
      <c r="AJ14">
        <v>0</v>
      </c>
      <c r="AK14">
        <v>51.267600000000002</v>
      </c>
      <c r="AL14">
        <v>75.53</v>
      </c>
      <c r="AM14">
        <v>5.1986999999999997</v>
      </c>
      <c r="AN14">
        <v>1.07128</v>
      </c>
      <c r="AO14">
        <v>24.99</v>
      </c>
      <c r="AP14">
        <v>13.3224</v>
      </c>
      <c r="AQ14">
        <v>45.36</v>
      </c>
      <c r="AR14">
        <v>30.911999999999999</v>
      </c>
      <c r="AS14">
        <v>15.469799999999999</v>
      </c>
      <c r="AT14">
        <v>20.001799999999999</v>
      </c>
      <c r="AU14">
        <v>0</v>
      </c>
      <c r="AV14">
        <v>19.95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3451.0738919999994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53.213999999999999</v>
      </c>
      <c r="H15">
        <v>0</v>
      </c>
      <c r="I15">
        <v>0</v>
      </c>
      <c r="J15">
        <v>77.268000000000001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416.25</v>
      </c>
      <c r="V15">
        <v>11.661683</v>
      </c>
      <c r="W15">
        <v>40.972499999999997</v>
      </c>
      <c r="X15">
        <v>147.515625</v>
      </c>
      <c r="Y15">
        <v>0</v>
      </c>
      <c r="Z15">
        <v>6.5208000000000004</v>
      </c>
      <c r="AA15">
        <v>14.04936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17.748000000000001</v>
      </c>
      <c r="AG15">
        <v>35.3508</v>
      </c>
      <c r="AH15">
        <v>140.34540000000001</v>
      </c>
      <c r="AI15">
        <v>0</v>
      </c>
      <c r="AJ15">
        <v>0</v>
      </c>
      <c r="AK15">
        <v>51.267600000000002</v>
      </c>
      <c r="AL15">
        <v>79.364599999999996</v>
      </c>
      <c r="AM15">
        <v>5.1986999999999997</v>
      </c>
      <c r="AN15">
        <v>1.07128</v>
      </c>
      <c r="AO15">
        <v>24.99</v>
      </c>
      <c r="AP15">
        <v>12.169499999999999</v>
      </c>
      <c r="AQ15">
        <v>45.36</v>
      </c>
      <c r="AR15">
        <v>30.911999999999999</v>
      </c>
      <c r="AS15">
        <v>15.469799999999999</v>
      </c>
      <c r="AT15">
        <v>20.001799999999999</v>
      </c>
      <c r="AU15">
        <v>0</v>
      </c>
      <c r="AV15">
        <v>19.95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3453.9691919999991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53.213999999999999</v>
      </c>
      <c r="H16">
        <v>0</v>
      </c>
      <c r="I16">
        <v>0</v>
      </c>
      <c r="J16">
        <v>77.268000000000001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416.25</v>
      </c>
      <c r="V16">
        <v>11.661683</v>
      </c>
      <c r="W16">
        <v>40.972499999999997</v>
      </c>
      <c r="X16">
        <v>147.515625</v>
      </c>
      <c r="Y16">
        <v>0</v>
      </c>
      <c r="Z16">
        <v>6.5208000000000004</v>
      </c>
      <c r="AA16">
        <v>14.04936</v>
      </c>
      <c r="AB16">
        <v>39.510120000000001</v>
      </c>
      <c r="AC16">
        <v>19.35568</v>
      </c>
      <c r="AD16">
        <v>36.591700000000003</v>
      </c>
      <c r="AE16">
        <v>49.436556000000003</v>
      </c>
      <c r="AF16">
        <v>17.748000000000001</v>
      </c>
      <c r="AG16">
        <v>35.3508</v>
      </c>
      <c r="AH16">
        <v>140.34540000000001</v>
      </c>
      <c r="AI16">
        <v>0</v>
      </c>
      <c r="AJ16">
        <v>0</v>
      </c>
      <c r="AK16">
        <v>51.267600000000002</v>
      </c>
      <c r="AL16">
        <v>79.364599999999996</v>
      </c>
      <c r="AM16">
        <v>4.3989000000000003</v>
      </c>
      <c r="AN16">
        <v>1.07128</v>
      </c>
      <c r="AO16">
        <v>24.99</v>
      </c>
      <c r="AP16">
        <v>12.169499999999999</v>
      </c>
      <c r="AQ16">
        <v>45.36</v>
      </c>
      <c r="AR16">
        <v>30.911999999999999</v>
      </c>
      <c r="AS16">
        <v>15.469799999999999</v>
      </c>
      <c r="AT16">
        <v>20.001799999999999</v>
      </c>
      <c r="AU16">
        <v>0</v>
      </c>
      <c r="AV16">
        <v>19.95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3453.1693919999993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53.213999999999999</v>
      </c>
      <c r="H17">
        <v>0</v>
      </c>
      <c r="I17">
        <v>0</v>
      </c>
      <c r="J17">
        <v>77.268000000000001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416.25</v>
      </c>
      <c r="V17">
        <v>11.661683</v>
      </c>
      <c r="W17">
        <v>40.972499999999997</v>
      </c>
      <c r="X17">
        <v>147.515625</v>
      </c>
      <c r="Y17">
        <v>0</v>
      </c>
      <c r="Z17">
        <v>6.5208000000000004</v>
      </c>
      <c r="AA17">
        <v>14.04936</v>
      </c>
      <c r="AB17">
        <v>39.510120000000001</v>
      </c>
      <c r="AC17">
        <v>19.35568</v>
      </c>
      <c r="AD17">
        <v>36.591700000000003</v>
      </c>
      <c r="AE17">
        <v>49.436556000000003</v>
      </c>
      <c r="AF17">
        <v>17.748000000000001</v>
      </c>
      <c r="AG17">
        <v>35.457599999999999</v>
      </c>
      <c r="AH17">
        <v>140.34540000000001</v>
      </c>
      <c r="AI17">
        <v>0</v>
      </c>
      <c r="AJ17">
        <v>0</v>
      </c>
      <c r="AK17">
        <v>51.267600000000002</v>
      </c>
      <c r="AL17">
        <v>79.364599999999996</v>
      </c>
      <c r="AM17">
        <v>0</v>
      </c>
      <c r="AN17">
        <v>1.07128</v>
      </c>
      <c r="AO17">
        <v>24.99</v>
      </c>
      <c r="AP17">
        <v>12.169499999999999</v>
      </c>
      <c r="AQ17">
        <v>45.36</v>
      </c>
      <c r="AR17">
        <v>30.911999999999999</v>
      </c>
      <c r="AS17">
        <v>15.469799999999999</v>
      </c>
      <c r="AT17">
        <v>20.001799999999999</v>
      </c>
      <c r="AU17">
        <v>0</v>
      </c>
      <c r="AV17">
        <v>19.95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3448.8772919999992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53.213999999999999</v>
      </c>
      <c r="H18">
        <v>0</v>
      </c>
      <c r="I18">
        <v>0</v>
      </c>
      <c r="J18">
        <v>77.268000000000001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416.25</v>
      </c>
      <c r="V18">
        <v>11.661683</v>
      </c>
      <c r="W18">
        <v>40.972499999999997</v>
      </c>
      <c r="X18">
        <v>147.515625</v>
      </c>
      <c r="Y18">
        <v>0</v>
      </c>
      <c r="Z18">
        <v>6.5208000000000004</v>
      </c>
      <c r="AA18">
        <v>14.04936</v>
      </c>
      <c r="AB18">
        <v>39.510120000000001</v>
      </c>
      <c r="AC18">
        <v>19.35568</v>
      </c>
      <c r="AD18">
        <v>36.591700000000003</v>
      </c>
      <c r="AE18">
        <v>49.436556000000003</v>
      </c>
      <c r="AF18">
        <v>17.748000000000001</v>
      </c>
      <c r="AG18">
        <v>35.457599999999999</v>
      </c>
      <c r="AH18">
        <v>140.34540000000001</v>
      </c>
      <c r="AI18">
        <v>0</v>
      </c>
      <c r="AJ18">
        <v>0</v>
      </c>
      <c r="AK18">
        <v>51.267600000000002</v>
      </c>
      <c r="AL18">
        <v>79.364599999999996</v>
      </c>
      <c r="AM18">
        <v>0</v>
      </c>
      <c r="AN18">
        <v>1.07128</v>
      </c>
      <c r="AO18">
        <v>24.99</v>
      </c>
      <c r="AP18">
        <v>12.169499999999999</v>
      </c>
      <c r="AQ18">
        <v>45.36</v>
      </c>
      <c r="AR18">
        <v>30.911999999999999</v>
      </c>
      <c r="AS18">
        <v>15.469799999999999</v>
      </c>
      <c r="AT18">
        <v>20.001799999999999</v>
      </c>
      <c r="AU18">
        <v>0</v>
      </c>
      <c r="AV18">
        <v>19.95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3448.8772919999992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53.213999999999999</v>
      </c>
      <c r="H19">
        <v>0</v>
      </c>
      <c r="I19">
        <v>0</v>
      </c>
      <c r="J19">
        <v>77.268000000000001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416.25</v>
      </c>
      <c r="V19">
        <v>11.661683</v>
      </c>
      <c r="W19">
        <v>40.668999999999997</v>
      </c>
      <c r="X19">
        <v>147.515625</v>
      </c>
      <c r="Y19">
        <v>0</v>
      </c>
      <c r="Z19">
        <v>6.5208000000000004</v>
      </c>
      <c r="AA19">
        <v>14.04936</v>
      </c>
      <c r="AB19">
        <v>39.510120000000001</v>
      </c>
      <c r="AC19">
        <v>19.35568</v>
      </c>
      <c r="AD19">
        <v>36.591700000000003</v>
      </c>
      <c r="AE19">
        <v>49.436556000000003</v>
      </c>
      <c r="AF19">
        <v>17.748000000000001</v>
      </c>
      <c r="AG19">
        <v>35.564399999999999</v>
      </c>
      <c r="AH19">
        <v>140.34540000000001</v>
      </c>
      <c r="AI19">
        <v>0</v>
      </c>
      <c r="AJ19">
        <v>0</v>
      </c>
      <c r="AK19">
        <v>51.267600000000002</v>
      </c>
      <c r="AL19">
        <v>79.364599999999996</v>
      </c>
      <c r="AM19">
        <v>0</v>
      </c>
      <c r="AN19">
        <v>1.07128</v>
      </c>
      <c r="AO19">
        <v>24.99</v>
      </c>
      <c r="AP19">
        <v>12.169499999999999</v>
      </c>
      <c r="AQ19">
        <v>45.36</v>
      </c>
      <c r="AR19">
        <v>30.911999999999999</v>
      </c>
      <c r="AS19">
        <v>15.469799999999999</v>
      </c>
      <c r="AT19">
        <v>20.001799999999999</v>
      </c>
      <c r="AU19">
        <v>0</v>
      </c>
      <c r="AV19">
        <v>19.95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3448.6805919999993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53.213999999999999</v>
      </c>
      <c r="H20">
        <v>0</v>
      </c>
      <c r="I20">
        <v>0</v>
      </c>
      <c r="J20">
        <v>77.268000000000001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416.25</v>
      </c>
      <c r="V20">
        <v>11.661683</v>
      </c>
      <c r="W20">
        <v>40.668999999999997</v>
      </c>
      <c r="X20">
        <v>147.515625</v>
      </c>
      <c r="Y20">
        <v>0</v>
      </c>
      <c r="Z20">
        <v>6.5208000000000004</v>
      </c>
      <c r="AA20">
        <v>3.5550000000000002</v>
      </c>
      <c r="AB20">
        <v>39.510120000000001</v>
      </c>
      <c r="AC20">
        <v>19.35568</v>
      </c>
      <c r="AD20">
        <v>36.591700000000003</v>
      </c>
      <c r="AE20">
        <v>49.436556000000003</v>
      </c>
      <c r="AF20">
        <v>17.748000000000001</v>
      </c>
      <c r="AG20">
        <v>35.564399999999999</v>
      </c>
      <c r="AH20">
        <v>140.34540000000001</v>
      </c>
      <c r="AI20">
        <v>0</v>
      </c>
      <c r="AJ20">
        <v>0</v>
      </c>
      <c r="AK20">
        <v>51.267600000000002</v>
      </c>
      <c r="AL20">
        <v>79.364599999999996</v>
      </c>
      <c r="AM20">
        <v>0</v>
      </c>
      <c r="AN20">
        <v>1.07128</v>
      </c>
      <c r="AO20">
        <v>24.99</v>
      </c>
      <c r="AP20">
        <v>12.169499999999999</v>
      </c>
      <c r="AQ20">
        <v>45.36</v>
      </c>
      <c r="AR20">
        <v>30.911999999999999</v>
      </c>
      <c r="AS20">
        <v>15.469799999999999</v>
      </c>
      <c r="AT20">
        <v>20.001799999999999</v>
      </c>
      <c r="AU20">
        <v>0</v>
      </c>
      <c r="AV20">
        <v>19.95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3438.1862319999991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53.213999999999999</v>
      </c>
      <c r="H21">
        <v>0</v>
      </c>
      <c r="I21">
        <v>0</v>
      </c>
      <c r="J21">
        <v>77.268000000000001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416.25</v>
      </c>
      <c r="V21">
        <v>11.661683</v>
      </c>
      <c r="W21">
        <v>40.972499999999997</v>
      </c>
      <c r="X21">
        <v>147.515625</v>
      </c>
      <c r="Y21">
        <v>0</v>
      </c>
      <c r="Z21">
        <v>6.5208000000000004</v>
      </c>
      <c r="AA21">
        <v>3.5550000000000002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17.748000000000001</v>
      </c>
      <c r="AG21">
        <v>35.671199999999999</v>
      </c>
      <c r="AH21">
        <v>140.34540000000001</v>
      </c>
      <c r="AI21">
        <v>0</v>
      </c>
      <c r="AJ21">
        <v>0</v>
      </c>
      <c r="AK21">
        <v>51.267600000000002</v>
      </c>
      <c r="AL21">
        <v>79.364599999999996</v>
      </c>
      <c r="AM21">
        <v>0</v>
      </c>
      <c r="AN21">
        <v>1.07128</v>
      </c>
      <c r="AO21">
        <v>24.99</v>
      </c>
      <c r="AP21">
        <v>12.169499999999999</v>
      </c>
      <c r="AQ21">
        <v>45.36</v>
      </c>
      <c r="AR21">
        <v>30.911999999999999</v>
      </c>
      <c r="AS21">
        <v>15.469799999999999</v>
      </c>
      <c r="AT21">
        <v>20.001799999999999</v>
      </c>
      <c r="AU21">
        <v>0</v>
      </c>
      <c r="AV21">
        <v>19.95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3438.5965319999987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53.213999999999999</v>
      </c>
      <c r="H22">
        <v>0</v>
      </c>
      <c r="I22">
        <v>0</v>
      </c>
      <c r="J22">
        <v>77.268000000000001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416.25</v>
      </c>
      <c r="V22">
        <v>11.661683</v>
      </c>
      <c r="W22">
        <v>40.972499999999997</v>
      </c>
      <c r="X22">
        <v>147.515625</v>
      </c>
      <c r="Y22">
        <v>0</v>
      </c>
      <c r="Z22">
        <v>6.5208000000000004</v>
      </c>
      <c r="AA22">
        <v>3.5550000000000002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17.748000000000001</v>
      </c>
      <c r="AG22">
        <v>35.671199999999999</v>
      </c>
      <c r="AH22">
        <v>140.34540000000001</v>
      </c>
      <c r="AI22">
        <v>0</v>
      </c>
      <c r="AJ22">
        <v>0</v>
      </c>
      <c r="AK22">
        <v>51.267600000000002</v>
      </c>
      <c r="AL22">
        <v>79.364599999999996</v>
      </c>
      <c r="AM22">
        <v>0</v>
      </c>
      <c r="AN22">
        <v>1.07128</v>
      </c>
      <c r="AO22">
        <v>24.99</v>
      </c>
      <c r="AP22">
        <v>12.169499999999999</v>
      </c>
      <c r="AQ22">
        <v>45.36</v>
      </c>
      <c r="AR22">
        <v>30.911999999999999</v>
      </c>
      <c r="AS22">
        <v>15.469799999999999</v>
      </c>
      <c r="AT22">
        <v>20.001799999999999</v>
      </c>
      <c r="AU22">
        <v>0</v>
      </c>
      <c r="AV22">
        <v>19.95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3438.5965319999987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53.213999999999999</v>
      </c>
      <c r="H23">
        <v>0</v>
      </c>
      <c r="I23">
        <v>0</v>
      </c>
      <c r="J23">
        <v>77.268000000000001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416.25</v>
      </c>
      <c r="V23">
        <v>11.661683</v>
      </c>
      <c r="W23">
        <v>40.972499999999997</v>
      </c>
      <c r="X23">
        <v>147.515625</v>
      </c>
      <c r="Y23">
        <v>0</v>
      </c>
      <c r="Z23">
        <v>6.5208000000000004</v>
      </c>
      <c r="AA23">
        <v>3.5550000000000002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17.748000000000001</v>
      </c>
      <c r="AG23">
        <v>35.777999999999999</v>
      </c>
      <c r="AH23">
        <v>140.34540000000001</v>
      </c>
      <c r="AI23">
        <v>0</v>
      </c>
      <c r="AJ23">
        <v>0</v>
      </c>
      <c r="AK23">
        <v>51.267600000000002</v>
      </c>
      <c r="AL23">
        <v>79.364599999999996</v>
      </c>
      <c r="AM23">
        <v>0</v>
      </c>
      <c r="AN23">
        <v>1.07128</v>
      </c>
      <c r="AO23">
        <v>24.99</v>
      </c>
      <c r="AP23">
        <v>12.169499999999999</v>
      </c>
      <c r="AQ23">
        <v>45.36</v>
      </c>
      <c r="AR23">
        <v>25.391999999999999</v>
      </c>
      <c r="AS23">
        <v>15.469799999999999</v>
      </c>
      <c r="AT23">
        <v>20.001799999999999</v>
      </c>
      <c r="AU23">
        <v>0</v>
      </c>
      <c r="AV23">
        <v>19.95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3433.1833319999987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53.213999999999999</v>
      </c>
      <c r="H24">
        <v>0</v>
      </c>
      <c r="I24">
        <v>0</v>
      </c>
      <c r="J24">
        <v>77.268000000000001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416.25</v>
      </c>
      <c r="V24">
        <v>11.661683</v>
      </c>
      <c r="W24">
        <v>40.972499999999997</v>
      </c>
      <c r="X24">
        <v>147.515625</v>
      </c>
      <c r="Y24">
        <v>0</v>
      </c>
      <c r="Z24">
        <v>6.5208000000000004</v>
      </c>
      <c r="AA24">
        <v>3.5550000000000002</v>
      </c>
      <c r="AB24">
        <v>39.510120000000001</v>
      </c>
      <c r="AC24">
        <v>19.35568</v>
      </c>
      <c r="AD24">
        <v>36.591700000000003</v>
      </c>
      <c r="AE24">
        <v>49.436556000000003</v>
      </c>
      <c r="AF24">
        <v>17.748000000000001</v>
      </c>
      <c r="AG24">
        <v>35.777999999999999</v>
      </c>
      <c r="AH24">
        <v>140.34540000000001</v>
      </c>
      <c r="AI24">
        <v>0</v>
      </c>
      <c r="AJ24">
        <v>0</v>
      </c>
      <c r="AK24">
        <v>51.267600000000002</v>
      </c>
      <c r="AL24">
        <v>79.364599999999996</v>
      </c>
      <c r="AM24">
        <v>0</v>
      </c>
      <c r="AN24">
        <v>1.07128</v>
      </c>
      <c r="AO24">
        <v>24.99</v>
      </c>
      <c r="AP24">
        <v>12.169499999999999</v>
      </c>
      <c r="AQ24">
        <v>45.36</v>
      </c>
      <c r="AR24">
        <v>25.391999999999999</v>
      </c>
      <c r="AS24">
        <v>15.469799999999999</v>
      </c>
      <c r="AT24">
        <v>20.001799999999999</v>
      </c>
      <c r="AU24">
        <v>0</v>
      </c>
      <c r="AV24">
        <v>19.95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3433.1833319999987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53.213999999999999</v>
      </c>
      <c r="H25">
        <v>0</v>
      </c>
      <c r="I25">
        <v>0</v>
      </c>
      <c r="J25">
        <v>77.268000000000001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416.25</v>
      </c>
      <c r="V25">
        <v>11.661683</v>
      </c>
      <c r="W25">
        <v>40.972499999999997</v>
      </c>
      <c r="X25">
        <v>147.515625</v>
      </c>
      <c r="Y25">
        <v>0</v>
      </c>
      <c r="Z25">
        <v>6.5208000000000004</v>
      </c>
      <c r="AA25">
        <v>6.32</v>
      </c>
      <c r="AB25">
        <v>39.510120000000001</v>
      </c>
      <c r="AC25">
        <v>19.35568</v>
      </c>
      <c r="AD25">
        <v>36.591700000000003</v>
      </c>
      <c r="AE25">
        <v>49.436556000000003</v>
      </c>
      <c r="AF25">
        <v>17.748000000000001</v>
      </c>
      <c r="AG25">
        <v>35.884799999999998</v>
      </c>
      <c r="AH25">
        <v>140.34540000000001</v>
      </c>
      <c r="AI25">
        <v>0</v>
      </c>
      <c r="AJ25">
        <v>0</v>
      </c>
      <c r="AK25">
        <v>51.267600000000002</v>
      </c>
      <c r="AL25">
        <v>81.34</v>
      </c>
      <c r="AM25">
        <v>0</v>
      </c>
      <c r="AN25">
        <v>1.07128</v>
      </c>
      <c r="AO25">
        <v>24.99</v>
      </c>
      <c r="AP25">
        <v>12.169499999999999</v>
      </c>
      <c r="AQ25">
        <v>45.36</v>
      </c>
      <c r="AR25">
        <v>47.472000000000001</v>
      </c>
      <c r="AS25">
        <v>32.822879999999998</v>
      </c>
      <c r="AT25">
        <v>20.001799999999999</v>
      </c>
      <c r="AU25">
        <v>0</v>
      </c>
      <c r="AV25">
        <v>19.95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3477.463612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53.213999999999999</v>
      </c>
      <c r="H26">
        <v>0</v>
      </c>
      <c r="I26">
        <v>0</v>
      </c>
      <c r="J26">
        <v>77.268000000000001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416.25</v>
      </c>
      <c r="V26">
        <v>11.661683</v>
      </c>
      <c r="W26">
        <v>40.972499999999997</v>
      </c>
      <c r="X26">
        <v>147.515625</v>
      </c>
      <c r="Y26">
        <v>0</v>
      </c>
      <c r="Z26">
        <v>6.5208000000000004</v>
      </c>
      <c r="AA26">
        <v>12.64</v>
      </c>
      <c r="AB26">
        <v>39.510120000000001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35.884799999999998</v>
      </c>
      <c r="AH26">
        <v>140.34540000000001</v>
      </c>
      <c r="AI26">
        <v>0</v>
      </c>
      <c r="AJ26">
        <v>0</v>
      </c>
      <c r="AK26">
        <v>51.267600000000002</v>
      </c>
      <c r="AL26">
        <v>81.34</v>
      </c>
      <c r="AM26">
        <v>0</v>
      </c>
      <c r="AN26">
        <v>1.07128</v>
      </c>
      <c r="AO26">
        <v>24.99</v>
      </c>
      <c r="AP26">
        <v>12.169499999999999</v>
      </c>
      <c r="AQ26">
        <v>31.5</v>
      </c>
      <c r="AR26">
        <v>47.472000000000001</v>
      </c>
      <c r="AS26">
        <v>32.822879999999998</v>
      </c>
      <c r="AT26">
        <v>20.001799999999999</v>
      </c>
      <c r="AU26">
        <v>0</v>
      </c>
      <c r="AV26">
        <v>19.95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3461.0496119999993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53.213999999999999</v>
      </c>
      <c r="H27">
        <v>0</v>
      </c>
      <c r="I27">
        <v>0</v>
      </c>
      <c r="J27">
        <v>77.816000000000003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416.25</v>
      </c>
      <c r="V27">
        <v>11.661683</v>
      </c>
      <c r="W27">
        <v>40.972499999999997</v>
      </c>
      <c r="X27">
        <v>147.515625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35.991599999999998</v>
      </c>
      <c r="AH27">
        <v>140.34540000000001</v>
      </c>
      <c r="AI27">
        <v>0</v>
      </c>
      <c r="AJ27">
        <v>0</v>
      </c>
      <c r="AK27">
        <v>51.267600000000002</v>
      </c>
      <c r="AL27">
        <v>81.34</v>
      </c>
      <c r="AM27">
        <v>0</v>
      </c>
      <c r="AN27">
        <v>1.07128</v>
      </c>
      <c r="AO27">
        <v>24.99</v>
      </c>
      <c r="AP27">
        <v>12.169499999999999</v>
      </c>
      <c r="AQ27">
        <v>31.5</v>
      </c>
      <c r="AR27">
        <v>25.391999999999999</v>
      </c>
      <c r="AS27">
        <v>32.822879999999998</v>
      </c>
      <c r="AT27">
        <v>20.001799999999999</v>
      </c>
      <c r="AU27">
        <v>0</v>
      </c>
      <c r="AV27">
        <v>19.95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3455.0294119999994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53.213999999999999</v>
      </c>
      <c r="H28">
        <v>0</v>
      </c>
      <c r="I28">
        <v>0</v>
      </c>
      <c r="J28">
        <v>77.816000000000003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416.25</v>
      </c>
      <c r="V28">
        <v>11.661683</v>
      </c>
      <c r="W28">
        <v>40.972499999999997</v>
      </c>
      <c r="X28">
        <v>147.515625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19.35568</v>
      </c>
      <c r="AD28">
        <v>36.591700000000003</v>
      </c>
      <c r="AE28">
        <v>49.436556000000003</v>
      </c>
      <c r="AF28">
        <v>6.4089999999999998</v>
      </c>
      <c r="AG28">
        <v>35.991599999999998</v>
      </c>
      <c r="AH28">
        <v>140.34540000000001</v>
      </c>
      <c r="AI28">
        <v>0</v>
      </c>
      <c r="AJ28">
        <v>0</v>
      </c>
      <c r="AK28">
        <v>51.267600000000002</v>
      </c>
      <c r="AL28">
        <v>81.34</v>
      </c>
      <c r="AM28">
        <v>0</v>
      </c>
      <c r="AN28">
        <v>1.07128</v>
      </c>
      <c r="AO28">
        <v>24.99</v>
      </c>
      <c r="AP28">
        <v>12.169499999999999</v>
      </c>
      <c r="AQ28">
        <v>16.38</v>
      </c>
      <c r="AR28">
        <v>25.391999999999999</v>
      </c>
      <c r="AS28">
        <v>32.822879999999998</v>
      </c>
      <c r="AT28">
        <v>20.001799999999999</v>
      </c>
      <c r="AU28">
        <v>0</v>
      </c>
      <c r="AV28">
        <v>19.95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3437.4444119999998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53.213999999999999</v>
      </c>
      <c r="H29">
        <v>0</v>
      </c>
      <c r="I29">
        <v>0</v>
      </c>
      <c r="J29">
        <v>77.816000000000003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416.25</v>
      </c>
      <c r="V29">
        <v>11.661683</v>
      </c>
      <c r="W29">
        <v>40.972499999999997</v>
      </c>
      <c r="X29">
        <v>147.515625</v>
      </c>
      <c r="Y29">
        <v>0</v>
      </c>
      <c r="Z29">
        <v>6.5208000000000004</v>
      </c>
      <c r="AA29">
        <v>28.045000000000002</v>
      </c>
      <c r="AB29">
        <v>39.510120000000001</v>
      </c>
      <c r="AC29">
        <v>19.35568</v>
      </c>
      <c r="AD29">
        <v>36.591700000000003</v>
      </c>
      <c r="AE29">
        <v>49.436556000000003</v>
      </c>
      <c r="AF29">
        <v>6.4089999999999998</v>
      </c>
      <c r="AG29">
        <v>36.098399999999998</v>
      </c>
      <c r="AH29">
        <v>140.34540000000001</v>
      </c>
      <c r="AI29">
        <v>0</v>
      </c>
      <c r="AJ29">
        <v>0</v>
      </c>
      <c r="AK29">
        <v>51.267600000000002</v>
      </c>
      <c r="AL29">
        <v>81.34</v>
      </c>
      <c r="AM29">
        <v>0</v>
      </c>
      <c r="AN29">
        <v>1.07128</v>
      </c>
      <c r="AO29">
        <v>24.99</v>
      </c>
      <c r="AP29">
        <v>12.169499999999999</v>
      </c>
      <c r="AQ29">
        <v>16.38</v>
      </c>
      <c r="AR29">
        <v>25.391999999999999</v>
      </c>
      <c r="AS29">
        <v>15.469799999999999</v>
      </c>
      <c r="AT29">
        <v>20.001799999999999</v>
      </c>
      <c r="AU29">
        <v>0</v>
      </c>
      <c r="AV29">
        <v>19.95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3420.1981319999995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53.213999999999999</v>
      </c>
      <c r="H30">
        <v>0</v>
      </c>
      <c r="I30">
        <v>0</v>
      </c>
      <c r="J30">
        <v>77.816000000000003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416.25</v>
      </c>
      <c r="V30">
        <v>11.661683</v>
      </c>
      <c r="W30">
        <v>40.972499999999997</v>
      </c>
      <c r="X30">
        <v>147.515625</v>
      </c>
      <c r="Y30">
        <v>0</v>
      </c>
      <c r="Z30">
        <v>6.5208000000000004</v>
      </c>
      <c r="AA30">
        <v>28.045000000000002</v>
      </c>
      <c r="AB30">
        <v>31.992000000000001</v>
      </c>
      <c r="AC30">
        <v>19.35568</v>
      </c>
      <c r="AD30">
        <v>36.591700000000003</v>
      </c>
      <c r="AE30">
        <v>49.436556000000003</v>
      </c>
      <c r="AF30">
        <v>6.4089999999999998</v>
      </c>
      <c r="AG30">
        <v>36.098399999999998</v>
      </c>
      <c r="AH30">
        <v>140.34540000000001</v>
      </c>
      <c r="AI30">
        <v>0</v>
      </c>
      <c r="AJ30">
        <v>0</v>
      </c>
      <c r="AK30">
        <v>51.267600000000002</v>
      </c>
      <c r="AL30">
        <v>81.34</v>
      </c>
      <c r="AM30">
        <v>0</v>
      </c>
      <c r="AN30">
        <v>1.07128</v>
      </c>
      <c r="AO30">
        <v>24.99</v>
      </c>
      <c r="AP30">
        <v>12.169499999999999</v>
      </c>
      <c r="AQ30">
        <v>0</v>
      </c>
      <c r="AR30">
        <v>25.391999999999999</v>
      </c>
      <c r="AS30">
        <v>15.469799999999999</v>
      </c>
      <c r="AT30">
        <v>20.001799999999999</v>
      </c>
      <c r="AU30">
        <v>0</v>
      </c>
      <c r="AV30">
        <v>19.95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3396.3000119999997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53.213999999999999</v>
      </c>
      <c r="H31">
        <v>0</v>
      </c>
      <c r="I31">
        <v>0</v>
      </c>
      <c r="J31">
        <v>77.816000000000003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416.25</v>
      </c>
      <c r="V31">
        <v>11.661683</v>
      </c>
      <c r="W31">
        <v>40.972499999999997</v>
      </c>
      <c r="X31">
        <v>147.515625</v>
      </c>
      <c r="Y31">
        <v>0</v>
      </c>
      <c r="Z31">
        <v>6.5208000000000004</v>
      </c>
      <c r="AA31">
        <v>28.045000000000002</v>
      </c>
      <c r="AB31">
        <v>31.992000000000001</v>
      </c>
      <c r="AC31">
        <v>19.35568</v>
      </c>
      <c r="AD31">
        <v>36.591700000000003</v>
      </c>
      <c r="AE31">
        <v>49.436556000000003</v>
      </c>
      <c r="AF31">
        <v>6.4089999999999998</v>
      </c>
      <c r="AG31">
        <v>36.205199999999998</v>
      </c>
      <c r="AH31">
        <v>140.34540000000001</v>
      </c>
      <c r="AI31">
        <v>0</v>
      </c>
      <c r="AJ31">
        <v>0</v>
      </c>
      <c r="AK31">
        <v>51.267600000000002</v>
      </c>
      <c r="AL31">
        <v>81.34</v>
      </c>
      <c r="AM31">
        <v>0</v>
      </c>
      <c r="AN31">
        <v>1.07128</v>
      </c>
      <c r="AO31">
        <v>24.99</v>
      </c>
      <c r="AP31">
        <v>12.169499999999999</v>
      </c>
      <c r="AQ31">
        <v>0</v>
      </c>
      <c r="AR31">
        <v>25.391999999999999</v>
      </c>
      <c r="AS31">
        <v>15.469799999999999</v>
      </c>
      <c r="AT31">
        <v>20.001799999999999</v>
      </c>
      <c r="AU31">
        <v>0</v>
      </c>
      <c r="AV31">
        <v>18.899999999999999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3395.356812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53.213999999999999</v>
      </c>
      <c r="H32">
        <v>0</v>
      </c>
      <c r="I32">
        <v>0</v>
      </c>
      <c r="J32">
        <v>77.816000000000003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416.25</v>
      </c>
      <c r="V32">
        <v>11.661683</v>
      </c>
      <c r="W32">
        <v>40.972499999999997</v>
      </c>
      <c r="X32">
        <v>147.515625</v>
      </c>
      <c r="Y32">
        <v>0</v>
      </c>
      <c r="Z32">
        <v>6.5208000000000004</v>
      </c>
      <c r="AA32">
        <v>14.04936</v>
      </c>
      <c r="AB32">
        <v>31.992000000000001</v>
      </c>
      <c r="AC32">
        <v>19.35568</v>
      </c>
      <c r="AD32">
        <v>36.591700000000003</v>
      </c>
      <c r="AE32">
        <v>49.436556000000003</v>
      </c>
      <c r="AF32">
        <v>6.4089999999999998</v>
      </c>
      <c r="AG32">
        <v>36.205199999999998</v>
      </c>
      <c r="AH32">
        <v>140.34540000000001</v>
      </c>
      <c r="AI32">
        <v>0</v>
      </c>
      <c r="AJ32">
        <v>0</v>
      </c>
      <c r="AK32">
        <v>51.267600000000002</v>
      </c>
      <c r="AL32">
        <v>81.34</v>
      </c>
      <c r="AM32">
        <v>0</v>
      </c>
      <c r="AN32">
        <v>1.07128</v>
      </c>
      <c r="AO32">
        <v>24.99</v>
      </c>
      <c r="AP32">
        <v>12.169499999999999</v>
      </c>
      <c r="AQ32">
        <v>0</v>
      </c>
      <c r="AR32">
        <v>47.472000000000001</v>
      </c>
      <c r="AS32">
        <v>15.469799999999999</v>
      </c>
      <c r="AT32">
        <v>20.001799999999999</v>
      </c>
      <c r="AU32">
        <v>0</v>
      </c>
      <c r="AV32">
        <v>18.899999999999999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3403.4411720000003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53.213999999999999</v>
      </c>
      <c r="H33">
        <v>0</v>
      </c>
      <c r="I33">
        <v>0</v>
      </c>
      <c r="J33">
        <v>77.816000000000003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416.25</v>
      </c>
      <c r="V33">
        <v>11.661683</v>
      </c>
      <c r="W33">
        <v>38.544499999999999</v>
      </c>
      <c r="X33">
        <v>147.515625</v>
      </c>
      <c r="Y33">
        <v>0</v>
      </c>
      <c r="Z33">
        <v>6.5208000000000004</v>
      </c>
      <c r="AA33">
        <v>14.04936</v>
      </c>
      <c r="AB33">
        <v>31.992000000000001</v>
      </c>
      <c r="AC33">
        <v>19.35568</v>
      </c>
      <c r="AD33">
        <v>36.591700000000003</v>
      </c>
      <c r="AE33">
        <v>49.436556000000003</v>
      </c>
      <c r="AF33">
        <v>6.4089999999999998</v>
      </c>
      <c r="AG33">
        <v>36.311999999999998</v>
      </c>
      <c r="AH33">
        <v>140.34540000000001</v>
      </c>
      <c r="AI33">
        <v>0</v>
      </c>
      <c r="AJ33">
        <v>0</v>
      </c>
      <c r="AK33">
        <v>51.267600000000002</v>
      </c>
      <c r="AL33">
        <v>81.34</v>
      </c>
      <c r="AM33">
        <v>0</v>
      </c>
      <c r="AN33">
        <v>1.07128</v>
      </c>
      <c r="AO33">
        <v>24.99</v>
      </c>
      <c r="AP33">
        <v>12.169499999999999</v>
      </c>
      <c r="AQ33">
        <v>0</v>
      </c>
      <c r="AR33">
        <v>47.472000000000001</v>
      </c>
      <c r="AS33">
        <v>15.469799999999999</v>
      </c>
      <c r="AT33">
        <v>20.001799999999999</v>
      </c>
      <c r="AU33">
        <v>0</v>
      </c>
      <c r="AV33">
        <v>18.899999999999999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3401.1199720000004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53.213999999999999</v>
      </c>
      <c r="H34">
        <v>0</v>
      </c>
      <c r="I34">
        <v>0</v>
      </c>
      <c r="J34">
        <v>77.816000000000003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416.25</v>
      </c>
      <c r="V34">
        <v>11.661683</v>
      </c>
      <c r="W34">
        <v>38.544499999999999</v>
      </c>
      <c r="X34">
        <v>147.515625</v>
      </c>
      <c r="Y34">
        <v>0</v>
      </c>
      <c r="Z34">
        <v>6.5208000000000004</v>
      </c>
      <c r="AA34">
        <v>14.04936</v>
      </c>
      <c r="AB34">
        <v>31.992000000000001</v>
      </c>
      <c r="AC34">
        <v>19.35568</v>
      </c>
      <c r="AD34">
        <v>36.591700000000003</v>
      </c>
      <c r="AE34">
        <v>49.436556000000003</v>
      </c>
      <c r="AF34">
        <v>6.4089999999999998</v>
      </c>
      <c r="AG34">
        <v>36.311999999999998</v>
      </c>
      <c r="AH34">
        <v>140.34540000000001</v>
      </c>
      <c r="AI34">
        <v>0</v>
      </c>
      <c r="AJ34">
        <v>0</v>
      </c>
      <c r="AK34">
        <v>51.267600000000002</v>
      </c>
      <c r="AL34">
        <v>81.34</v>
      </c>
      <c r="AM34">
        <v>0</v>
      </c>
      <c r="AN34">
        <v>1.07128</v>
      </c>
      <c r="AO34">
        <v>24.99</v>
      </c>
      <c r="AP34">
        <v>12.169499999999999</v>
      </c>
      <c r="AQ34">
        <v>0</v>
      </c>
      <c r="AR34">
        <v>25.391999999999999</v>
      </c>
      <c r="AS34">
        <v>15.469799999999999</v>
      </c>
      <c r="AT34">
        <v>20.001799999999999</v>
      </c>
      <c r="AU34">
        <v>0</v>
      </c>
      <c r="AV34">
        <v>18.899999999999999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3379.039972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53.213999999999999</v>
      </c>
      <c r="H35">
        <v>0</v>
      </c>
      <c r="I35">
        <v>0</v>
      </c>
      <c r="J35">
        <v>77.268000000000001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416.25</v>
      </c>
      <c r="V35">
        <v>11.661683</v>
      </c>
      <c r="W35">
        <v>38.544499999999999</v>
      </c>
      <c r="X35">
        <v>147.515625</v>
      </c>
      <c r="Y35">
        <v>0</v>
      </c>
      <c r="Z35">
        <v>6.5208000000000004</v>
      </c>
      <c r="AA35">
        <v>12.64</v>
      </c>
      <c r="AB35">
        <v>31.992000000000001</v>
      </c>
      <c r="AC35">
        <v>19.35568</v>
      </c>
      <c r="AD35">
        <v>36.591700000000003</v>
      </c>
      <c r="AE35">
        <v>49.436556000000003</v>
      </c>
      <c r="AF35">
        <v>6.4089999999999998</v>
      </c>
      <c r="AG35">
        <v>36.418799999999997</v>
      </c>
      <c r="AH35">
        <v>140.34540000000001</v>
      </c>
      <c r="AI35">
        <v>0</v>
      </c>
      <c r="AJ35">
        <v>0</v>
      </c>
      <c r="AK35">
        <v>51.267600000000002</v>
      </c>
      <c r="AL35">
        <v>81.34</v>
      </c>
      <c r="AM35">
        <v>0</v>
      </c>
      <c r="AN35">
        <v>1.07128</v>
      </c>
      <c r="AO35">
        <v>24.99</v>
      </c>
      <c r="AP35">
        <v>12.169499999999999</v>
      </c>
      <c r="AQ35">
        <v>0</v>
      </c>
      <c r="AR35">
        <v>25.391999999999999</v>
      </c>
      <c r="AS35">
        <v>15.469799999999999</v>
      </c>
      <c r="AT35">
        <v>20.001799999999999</v>
      </c>
      <c r="AU35">
        <v>0</v>
      </c>
      <c r="AV35">
        <v>18.899999999999999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3377.1894119999997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53.213999999999999</v>
      </c>
      <c r="H36">
        <v>0</v>
      </c>
      <c r="I36">
        <v>0</v>
      </c>
      <c r="J36">
        <v>77.268000000000001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416.25</v>
      </c>
      <c r="V36">
        <v>11.661683</v>
      </c>
      <c r="W36">
        <v>38.544499999999999</v>
      </c>
      <c r="X36">
        <v>147.515625</v>
      </c>
      <c r="Y36">
        <v>0</v>
      </c>
      <c r="Z36">
        <v>6.5208000000000004</v>
      </c>
      <c r="AA36">
        <v>12.64</v>
      </c>
      <c r="AB36">
        <v>31.992000000000001</v>
      </c>
      <c r="AC36">
        <v>19.35568</v>
      </c>
      <c r="AD36">
        <v>36.591700000000003</v>
      </c>
      <c r="AE36">
        <v>49.436556000000003</v>
      </c>
      <c r="AF36">
        <v>6.4089999999999998</v>
      </c>
      <c r="AG36">
        <v>36.418799999999997</v>
      </c>
      <c r="AH36">
        <v>140.34540000000001</v>
      </c>
      <c r="AI36">
        <v>0</v>
      </c>
      <c r="AJ36">
        <v>0</v>
      </c>
      <c r="AK36">
        <v>51.267600000000002</v>
      </c>
      <c r="AL36">
        <v>81.34</v>
      </c>
      <c r="AM36">
        <v>0</v>
      </c>
      <c r="AN36">
        <v>1.07128</v>
      </c>
      <c r="AO36">
        <v>24.99</v>
      </c>
      <c r="AP36">
        <v>12.169499999999999</v>
      </c>
      <c r="AQ36">
        <v>0</v>
      </c>
      <c r="AR36">
        <v>25.391999999999999</v>
      </c>
      <c r="AS36">
        <v>15.469799999999999</v>
      </c>
      <c r="AT36">
        <v>20.001799999999999</v>
      </c>
      <c r="AU36">
        <v>0</v>
      </c>
      <c r="AV36">
        <v>18.899999999999999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3377.1894119999997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53.213999999999999</v>
      </c>
      <c r="H37">
        <v>0</v>
      </c>
      <c r="I37">
        <v>0</v>
      </c>
      <c r="J37">
        <v>77.268000000000001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416.25</v>
      </c>
      <c r="V37">
        <v>11.661683</v>
      </c>
      <c r="W37">
        <v>38.544499999999999</v>
      </c>
      <c r="X37">
        <v>147.515625</v>
      </c>
      <c r="Y37">
        <v>0</v>
      </c>
      <c r="Z37">
        <v>6.5208000000000004</v>
      </c>
      <c r="AA37">
        <v>12.64</v>
      </c>
      <c r="AB37">
        <v>31.992000000000001</v>
      </c>
      <c r="AC37">
        <v>19.35568</v>
      </c>
      <c r="AD37">
        <v>36.591700000000003</v>
      </c>
      <c r="AE37">
        <v>49.436556000000003</v>
      </c>
      <c r="AF37">
        <v>6.4089999999999998</v>
      </c>
      <c r="AG37">
        <v>36.525599999999997</v>
      </c>
      <c r="AH37">
        <v>146.785</v>
      </c>
      <c r="AI37">
        <v>0</v>
      </c>
      <c r="AJ37">
        <v>0</v>
      </c>
      <c r="AK37">
        <v>51.267600000000002</v>
      </c>
      <c r="AL37">
        <v>81.34</v>
      </c>
      <c r="AM37">
        <v>0</v>
      </c>
      <c r="AN37">
        <v>1.07128</v>
      </c>
      <c r="AO37">
        <v>24.99</v>
      </c>
      <c r="AP37">
        <v>12.169499999999999</v>
      </c>
      <c r="AQ37">
        <v>0</v>
      </c>
      <c r="AR37">
        <v>25.391999999999999</v>
      </c>
      <c r="AS37">
        <v>15.469799999999999</v>
      </c>
      <c r="AT37">
        <v>20.001799999999999</v>
      </c>
      <c r="AU37">
        <v>0</v>
      </c>
      <c r="AV37">
        <v>18.899999999999999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3383.7358119999994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53.213999999999999</v>
      </c>
      <c r="H38">
        <v>0</v>
      </c>
      <c r="I38">
        <v>0</v>
      </c>
      <c r="J38">
        <v>77.268000000000001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416.25</v>
      </c>
      <c r="V38">
        <v>11.661683</v>
      </c>
      <c r="W38">
        <v>38.544499999999999</v>
      </c>
      <c r="X38">
        <v>147.515625</v>
      </c>
      <c r="Y38">
        <v>0</v>
      </c>
      <c r="Z38">
        <v>6.5208000000000004</v>
      </c>
      <c r="AA38">
        <v>6.5570000000000004</v>
      </c>
      <c r="AB38">
        <v>31.992000000000001</v>
      </c>
      <c r="AC38">
        <v>19.35568</v>
      </c>
      <c r="AD38">
        <v>36.591700000000003</v>
      </c>
      <c r="AE38">
        <v>49.436556000000003</v>
      </c>
      <c r="AF38">
        <v>6.4089999999999998</v>
      </c>
      <c r="AG38">
        <v>36.525599999999997</v>
      </c>
      <c r="AH38">
        <v>146.785</v>
      </c>
      <c r="AI38">
        <v>0</v>
      </c>
      <c r="AJ38">
        <v>0</v>
      </c>
      <c r="AK38">
        <v>51.267600000000002</v>
      </c>
      <c r="AL38">
        <v>81.34</v>
      </c>
      <c r="AM38">
        <v>0</v>
      </c>
      <c r="AN38">
        <v>1.07128</v>
      </c>
      <c r="AO38">
        <v>24.99</v>
      </c>
      <c r="AP38">
        <v>12.169499999999999</v>
      </c>
      <c r="AQ38">
        <v>0</v>
      </c>
      <c r="AR38">
        <v>30.911999999999999</v>
      </c>
      <c r="AS38">
        <v>15.469799999999999</v>
      </c>
      <c r="AT38">
        <v>20.001799999999999</v>
      </c>
      <c r="AU38">
        <v>0</v>
      </c>
      <c r="AV38">
        <v>18.899999999999999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3383.1728119999993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53.213999999999999</v>
      </c>
      <c r="H39">
        <v>0</v>
      </c>
      <c r="I39">
        <v>0</v>
      </c>
      <c r="J39">
        <v>77.268000000000001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416.25</v>
      </c>
      <c r="V39">
        <v>11.661683</v>
      </c>
      <c r="W39">
        <v>38.847999999999999</v>
      </c>
      <c r="X39">
        <v>147.515625</v>
      </c>
      <c r="Y39">
        <v>0</v>
      </c>
      <c r="Z39">
        <v>6.5208000000000004</v>
      </c>
      <c r="AA39">
        <v>0</v>
      </c>
      <c r="AB39">
        <v>31.992000000000001</v>
      </c>
      <c r="AC39">
        <v>19.35568</v>
      </c>
      <c r="AD39">
        <v>36.591700000000003</v>
      </c>
      <c r="AE39">
        <v>49.436556000000003</v>
      </c>
      <c r="AF39">
        <v>6.4089999999999998</v>
      </c>
      <c r="AG39">
        <v>36.632399999999997</v>
      </c>
      <c r="AH39">
        <v>146.785</v>
      </c>
      <c r="AI39">
        <v>0</v>
      </c>
      <c r="AJ39">
        <v>0</v>
      </c>
      <c r="AK39">
        <v>51.267600000000002</v>
      </c>
      <c r="AL39">
        <v>80.177999999999997</v>
      </c>
      <c r="AM39">
        <v>0</v>
      </c>
      <c r="AN39">
        <v>1.07128</v>
      </c>
      <c r="AO39">
        <v>24.99</v>
      </c>
      <c r="AP39">
        <v>12.169499999999999</v>
      </c>
      <c r="AQ39">
        <v>0</v>
      </c>
      <c r="AR39">
        <v>30.36</v>
      </c>
      <c r="AS39">
        <v>15.469799999999999</v>
      </c>
      <c r="AT39">
        <v>20.001799999999999</v>
      </c>
      <c r="AU39">
        <v>0</v>
      </c>
      <c r="AV39">
        <v>18.899999999999999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3375.3121119999996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53.213999999999999</v>
      </c>
      <c r="H40">
        <v>0</v>
      </c>
      <c r="I40">
        <v>0</v>
      </c>
      <c r="J40">
        <v>77.268000000000001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416.25</v>
      </c>
      <c r="V40">
        <v>11.661683</v>
      </c>
      <c r="W40">
        <v>38.847999999999999</v>
      </c>
      <c r="X40">
        <v>147.515625</v>
      </c>
      <c r="Y40">
        <v>0</v>
      </c>
      <c r="Z40">
        <v>6.5208000000000004</v>
      </c>
      <c r="AA40">
        <v>0</v>
      </c>
      <c r="AB40">
        <v>31.992000000000001</v>
      </c>
      <c r="AC40">
        <v>19.35568</v>
      </c>
      <c r="AD40">
        <v>36.591700000000003</v>
      </c>
      <c r="AE40">
        <v>49.436556000000003</v>
      </c>
      <c r="AF40">
        <v>6.4089999999999998</v>
      </c>
      <c r="AG40">
        <v>36.632399999999997</v>
      </c>
      <c r="AH40">
        <v>146.785</v>
      </c>
      <c r="AI40">
        <v>0</v>
      </c>
      <c r="AJ40">
        <v>0</v>
      </c>
      <c r="AK40">
        <v>51.267600000000002</v>
      </c>
      <c r="AL40">
        <v>80.177999999999997</v>
      </c>
      <c r="AM40">
        <v>0</v>
      </c>
      <c r="AN40">
        <v>1.07128</v>
      </c>
      <c r="AO40">
        <v>24.99</v>
      </c>
      <c r="AP40">
        <v>12.169499999999999</v>
      </c>
      <c r="AQ40">
        <v>0</v>
      </c>
      <c r="AR40">
        <v>30.36</v>
      </c>
      <c r="AS40">
        <v>15.469799999999999</v>
      </c>
      <c r="AT40">
        <v>20.001799999999999</v>
      </c>
      <c r="AU40">
        <v>0</v>
      </c>
      <c r="AV40">
        <v>18.899999999999999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3375.3121119999996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53.213999999999999</v>
      </c>
      <c r="H41">
        <v>0</v>
      </c>
      <c r="I41">
        <v>0</v>
      </c>
      <c r="J41">
        <v>77.268000000000001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416.25</v>
      </c>
      <c r="V41">
        <v>11.661683</v>
      </c>
      <c r="W41">
        <v>38.847999999999999</v>
      </c>
      <c r="X41">
        <v>147.515625</v>
      </c>
      <c r="Y41">
        <v>0</v>
      </c>
      <c r="Z41">
        <v>6.5208000000000004</v>
      </c>
      <c r="AA41">
        <v>0</v>
      </c>
      <c r="AB41">
        <v>31.992000000000001</v>
      </c>
      <c r="AC41">
        <v>19.35568</v>
      </c>
      <c r="AD41">
        <v>36.591700000000003</v>
      </c>
      <c r="AE41">
        <v>49.436556000000003</v>
      </c>
      <c r="AF41">
        <v>6.4089999999999998</v>
      </c>
      <c r="AG41">
        <v>36.739199999999997</v>
      </c>
      <c r="AH41">
        <v>146.785</v>
      </c>
      <c r="AI41">
        <v>0</v>
      </c>
      <c r="AJ41">
        <v>0</v>
      </c>
      <c r="AK41">
        <v>51.267600000000002</v>
      </c>
      <c r="AL41">
        <v>79.364599999999996</v>
      </c>
      <c r="AM41">
        <v>0</v>
      </c>
      <c r="AN41">
        <v>1.07128</v>
      </c>
      <c r="AO41">
        <v>24.99</v>
      </c>
      <c r="AP41">
        <v>12.169499999999999</v>
      </c>
      <c r="AQ41">
        <v>0</v>
      </c>
      <c r="AR41">
        <v>25.391999999999999</v>
      </c>
      <c r="AS41">
        <v>18.832799999999999</v>
      </c>
      <c r="AT41">
        <v>20.001799999999999</v>
      </c>
      <c r="AU41">
        <v>0</v>
      </c>
      <c r="AV41">
        <v>18.899999999999999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3373.0005119999996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53.213999999999999</v>
      </c>
      <c r="H42">
        <v>0</v>
      </c>
      <c r="I42">
        <v>0</v>
      </c>
      <c r="J42">
        <v>77.268000000000001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416.25</v>
      </c>
      <c r="V42">
        <v>11.661683</v>
      </c>
      <c r="W42">
        <v>38.847999999999999</v>
      </c>
      <c r="X42">
        <v>147.515625</v>
      </c>
      <c r="Y42">
        <v>0</v>
      </c>
      <c r="Z42">
        <v>6.5208000000000004</v>
      </c>
      <c r="AA42">
        <v>0</v>
      </c>
      <c r="AB42">
        <v>31.992000000000001</v>
      </c>
      <c r="AC42">
        <v>19.35568</v>
      </c>
      <c r="AD42">
        <v>36.591700000000003</v>
      </c>
      <c r="AE42">
        <v>49.436556000000003</v>
      </c>
      <c r="AF42">
        <v>6.4089999999999998</v>
      </c>
      <c r="AG42">
        <v>36.739199999999997</v>
      </c>
      <c r="AH42">
        <v>146.785</v>
      </c>
      <c r="AI42">
        <v>0</v>
      </c>
      <c r="AJ42">
        <v>0</v>
      </c>
      <c r="AK42">
        <v>51.267600000000002</v>
      </c>
      <c r="AL42">
        <v>79.364599999999996</v>
      </c>
      <c r="AM42">
        <v>0</v>
      </c>
      <c r="AN42">
        <v>1.07128</v>
      </c>
      <c r="AO42">
        <v>24.99</v>
      </c>
      <c r="AP42">
        <v>12.169499999999999</v>
      </c>
      <c r="AQ42">
        <v>0</v>
      </c>
      <c r="AR42">
        <v>25.391999999999999</v>
      </c>
      <c r="AS42">
        <v>18.832799999999999</v>
      </c>
      <c r="AT42">
        <v>20.001799999999999</v>
      </c>
      <c r="AU42">
        <v>0</v>
      </c>
      <c r="AV42">
        <v>18.899999999999999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3373.0005119999996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53.213999999999999</v>
      </c>
      <c r="H43">
        <v>0</v>
      </c>
      <c r="I43">
        <v>0</v>
      </c>
      <c r="J43">
        <v>77.268000000000001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416.25</v>
      </c>
      <c r="V43">
        <v>13.9</v>
      </c>
      <c r="W43">
        <v>38.847999999999999</v>
      </c>
      <c r="X43">
        <v>147.515625</v>
      </c>
      <c r="Y43">
        <v>0</v>
      </c>
      <c r="Z43">
        <v>6.5208000000000004</v>
      </c>
      <c r="AA43">
        <v>0</v>
      </c>
      <c r="AB43">
        <v>31.992000000000001</v>
      </c>
      <c r="AC43">
        <v>9.6778399999999998</v>
      </c>
      <c r="AD43">
        <v>36.591700000000003</v>
      </c>
      <c r="AE43">
        <v>49.436556000000003</v>
      </c>
      <c r="AF43">
        <v>6.4089999999999998</v>
      </c>
      <c r="AG43">
        <v>36.845999999999997</v>
      </c>
      <c r="AH43">
        <v>146.785</v>
      </c>
      <c r="AI43">
        <v>0</v>
      </c>
      <c r="AJ43">
        <v>0</v>
      </c>
      <c r="AK43">
        <v>51.267600000000002</v>
      </c>
      <c r="AL43">
        <v>79.364599999999996</v>
      </c>
      <c r="AM43">
        <v>0</v>
      </c>
      <c r="AN43">
        <v>1.07128</v>
      </c>
      <c r="AO43">
        <v>25.577999999999999</v>
      </c>
      <c r="AP43">
        <v>12.169499999999999</v>
      </c>
      <c r="AQ43">
        <v>0</v>
      </c>
      <c r="AR43">
        <v>47.472000000000001</v>
      </c>
      <c r="AS43">
        <v>18.832799999999999</v>
      </c>
      <c r="AT43">
        <v>20.001799999999999</v>
      </c>
      <c r="AU43">
        <v>0</v>
      </c>
      <c r="AV43">
        <v>18.899999999999999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3388.3357890000002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53.213999999999999</v>
      </c>
      <c r="H44">
        <v>0</v>
      </c>
      <c r="I44">
        <v>0</v>
      </c>
      <c r="J44">
        <v>77.268000000000001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416.25</v>
      </c>
      <c r="V44">
        <v>14.253199</v>
      </c>
      <c r="W44">
        <v>38.847999999999999</v>
      </c>
      <c r="X44">
        <v>147.515625</v>
      </c>
      <c r="Y44">
        <v>0</v>
      </c>
      <c r="Z44">
        <v>6.5208000000000004</v>
      </c>
      <c r="AA44">
        <v>0</v>
      </c>
      <c r="AB44">
        <v>19.995000000000001</v>
      </c>
      <c r="AC44">
        <v>9.6778399999999998</v>
      </c>
      <c r="AD44">
        <v>36.591700000000003</v>
      </c>
      <c r="AE44">
        <v>49.436556000000003</v>
      </c>
      <c r="AF44">
        <v>6.4089999999999998</v>
      </c>
      <c r="AG44">
        <v>36.845999999999997</v>
      </c>
      <c r="AH44">
        <v>146.785</v>
      </c>
      <c r="AI44">
        <v>0</v>
      </c>
      <c r="AJ44">
        <v>0</v>
      </c>
      <c r="AK44">
        <v>51.267600000000002</v>
      </c>
      <c r="AL44">
        <v>79.364599999999996</v>
      </c>
      <c r="AM44">
        <v>0</v>
      </c>
      <c r="AN44">
        <v>1.07128</v>
      </c>
      <c r="AO44">
        <v>25.577999999999999</v>
      </c>
      <c r="AP44">
        <v>12.169499999999999</v>
      </c>
      <c r="AQ44">
        <v>0</v>
      </c>
      <c r="AR44">
        <v>47.472000000000001</v>
      </c>
      <c r="AS44">
        <v>32.822879999999998</v>
      </c>
      <c r="AT44">
        <v>20.001799999999999</v>
      </c>
      <c r="AU44">
        <v>0</v>
      </c>
      <c r="AV44">
        <v>18.899999999999999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3390.6820680000001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53.213999999999999</v>
      </c>
      <c r="H45">
        <v>0</v>
      </c>
      <c r="I45">
        <v>0</v>
      </c>
      <c r="J45">
        <v>77.268000000000001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416.25</v>
      </c>
      <c r="V45">
        <v>14.253199</v>
      </c>
      <c r="W45">
        <v>38.847999999999999</v>
      </c>
      <c r="X45">
        <v>147.515625</v>
      </c>
      <c r="Y45">
        <v>0</v>
      </c>
      <c r="Z45">
        <v>6.5208000000000004</v>
      </c>
      <c r="AA45">
        <v>0</v>
      </c>
      <c r="AB45">
        <v>19.995000000000001</v>
      </c>
      <c r="AC45">
        <v>9.6778399999999998</v>
      </c>
      <c r="AD45">
        <v>36.591700000000003</v>
      </c>
      <c r="AE45">
        <v>49.436556000000003</v>
      </c>
      <c r="AF45">
        <v>6.4089999999999998</v>
      </c>
      <c r="AG45">
        <v>36.952800000000003</v>
      </c>
      <c r="AH45">
        <v>152.94049999999999</v>
      </c>
      <c r="AI45">
        <v>0</v>
      </c>
      <c r="AJ45">
        <v>0</v>
      </c>
      <c r="AK45">
        <v>51.267600000000002</v>
      </c>
      <c r="AL45">
        <v>79.364599999999996</v>
      </c>
      <c r="AM45">
        <v>0</v>
      </c>
      <c r="AN45">
        <v>1.07128</v>
      </c>
      <c r="AO45">
        <v>25.577999999999999</v>
      </c>
      <c r="AP45">
        <v>12.169499999999999</v>
      </c>
      <c r="AQ45">
        <v>0</v>
      </c>
      <c r="AR45">
        <v>25.391999999999999</v>
      </c>
      <c r="AS45">
        <v>32.822879999999998</v>
      </c>
      <c r="AT45">
        <v>20.001799999999999</v>
      </c>
      <c r="AU45">
        <v>0</v>
      </c>
      <c r="AV45">
        <v>23.1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3379.0643679999998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53.213999999999999</v>
      </c>
      <c r="H46">
        <v>0</v>
      </c>
      <c r="I46">
        <v>0</v>
      </c>
      <c r="J46">
        <v>77.268000000000001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416.25</v>
      </c>
      <c r="V46">
        <v>14.253199</v>
      </c>
      <c r="W46">
        <v>38.847999999999999</v>
      </c>
      <c r="X46">
        <v>147.515625</v>
      </c>
      <c r="Y46">
        <v>0</v>
      </c>
      <c r="Z46">
        <v>6.5208000000000004</v>
      </c>
      <c r="AA46">
        <v>0</v>
      </c>
      <c r="AB46">
        <v>19.995000000000001</v>
      </c>
      <c r="AC46">
        <v>9.6778399999999998</v>
      </c>
      <c r="AD46">
        <v>36.591700000000003</v>
      </c>
      <c r="AE46">
        <v>49.436556000000003</v>
      </c>
      <c r="AF46">
        <v>6.4089999999999998</v>
      </c>
      <c r="AG46">
        <v>36.952800000000003</v>
      </c>
      <c r="AH46">
        <v>152.94049999999999</v>
      </c>
      <c r="AI46">
        <v>0</v>
      </c>
      <c r="AJ46">
        <v>0</v>
      </c>
      <c r="AK46">
        <v>51.267600000000002</v>
      </c>
      <c r="AL46">
        <v>79.364599999999996</v>
      </c>
      <c r="AM46">
        <v>0</v>
      </c>
      <c r="AN46">
        <v>1.07128</v>
      </c>
      <c r="AO46">
        <v>25.577999999999999</v>
      </c>
      <c r="AP46">
        <v>12.169499999999999</v>
      </c>
      <c r="AQ46">
        <v>0</v>
      </c>
      <c r="AR46">
        <v>25.391999999999999</v>
      </c>
      <c r="AS46">
        <v>32.822879999999998</v>
      </c>
      <c r="AT46">
        <v>20.001799999999999</v>
      </c>
      <c r="AU46">
        <v>0</v>
      </c>
      <c r="AV46">
        <v>23.1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3379.0643679999998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53.213999999999999</v>
      </c>
      <c r="H47">
        <v>0</v>
      </c>
      <c r="I47">
        <v>0</v>
      </c>
      <c r="J47">
        <v>77.268000000000001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416.25</v>
      </c>
      <c r="V47">
        <v>14.253199</v>
      </c>
      <c r="W47">
        <v>38.847999999999999</v>
      </c>
      <c r="X47">
        <v>147.515625</v>
      </c>
      <c r="Y47">
        <v>0</v>
      </c>
      <c r="Z47">
        <v>0</v>
      </c>
      <c r="AA47">
        <v>0</v>
      </c>
      <c r="AB47">
        <v>19.995000000000001</v>
      </c>
      <c r="AC47">
        <v>9.6778399999999998</v>
      </c>
      <c r="AD47">
        <v>36.591700000000003</v>
      </c>
      <c r="AE47">
        <v>49.436556000000003</v>
      </c>
      <c r="AF47">
        <v>6.4089999999999998</v>
      </c>
      <c r="AG47">
        <v>37.059600000000003</v>
      </c>
      <c r="AH47">
        <v>152.94049999999999</v>
      </c>
      <c r="AI47">
        <v>0</v>
      </c>
      <c r="AJ47">
        <v>0</v>
      </c>
      <c r="AK47">
        <v>51.267600000000002</v>
      </c>
      <c r="AL47">
        <v>79.364599999999996</v>
      </c>
      <c r="AM47">
        <v>0</v>
      </c>
      <c r="AN47">
        <v>1.07128</v>
      </c>
      <c r="AO47">
        <v>25.577999999999999</v>
      </c>
      <c r="AP47">
        <v>12.169499999999999</v>
      </c>
      <c r="AQ47">
        <v>0</v>
      </c>
      <c r="AR47">
        <v>25.391999999999999</v>
      </c>
      <c r="AS47">
        <v>32.822879999999998</v>
      </c>
      <c r="AT47">
        <v>20.001799999999999</v>
      </c>
      <c r="AU47">
        <v>0</v>
      </c>
      <c r="AV47">
        <v>23.1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3372.6503680000001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53.213999999999999</v>
      </c>
      <c r="H48">
        <v>0</v>
      </c>
      <c r="I48">
        <v>0</v>
      </c>
      <c r="J48">
        <v>77.268000000000001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416.25</v>
      </c>
      <c r="V48">
        <v>14.253199</v>
      </c>
      <c r="W48">
        <v>38.847999999999999</v>
      </c>
      <c r="X48">
        <v>147.515625</v>
      </c>
      <c r="Y48">
        <v>0</v>
      </c>
      <c r="Z48">
        <v>0</v>
      </c>
      <c r="AA48">
        <v>0</v>
      </c>
      <c r="AB48">
        <v>19.995000000000001</v>
      </c>
      <c r="AC48">
        <v>9.6778399999999998</v>
      </c>
      <c r="AD48">
        <v>36.591700000000003</v>
      </c>
      <c r="AE48">
        <v>49.436556000000003</v>
      </c>
      <c r="AF48">
        <v>6.4089999999999998</v>
      </c>
      <c r="AG48">
        <v>37.059600000000003</v>
      </c>
      <c r="AH48">
        <v>152.94049999999999</v>
      </c>
      <c r="AI48">
        <v>0</v>
      </c>
      <c r="AJ48">
        <v>0</v>
      </c>
      <c r="AK48">
        <v>51.267600000000002</v>
      </c>
      <c r="AL48">
        <v>79.364599999999996</v>
      </c>
      <c r="AM48">
        <v>0</v>
      </c>
      <c r="AN48">
        <v>1.07128</v>
      </c>
      <c r="AO48">
        <v>25.577999999999999</v>
      </c>
      <c r="AP48">
        <v>12.169499999999999</v>
      </c>
      <c r="AQ48">
        <v>0</v>
      </c>
      <c r="AR48">
        <v>25.391999999999999</v>
      </c>
      <c r="AS48">
        <v>20.178000000000001</v>
      </c>
      <c r="AT48">
        <v>20.001799999999999</v>
      </c>
      <c r="AU48">
        <v>0</v>
      </c>
      <c r="AV48">
        <v>23.1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3360.0054879999998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53.213999999999999</v>
      </c>
      <c r="H49">
        <v>0</v>
      </c>
      <c r="I49">
        <v>0</v>
      </c>
      <c r="J49">
        <v>77.268000000000001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416.25</v>
      </c>
      <c r="V49">
        <v>14.253199</v>
      </c>
      <c r="W49">
        <v>38.847999999999999</v>
      </c>
      <c r="X49">
        <v>147.515625</v>
      </c>
      <c r="Y49">
        <v>0</v>
      </c>
      <c r="Z49">
        <v>0</v>
      </c>
      <c r="AA49">
        <v>0</v>
      </c>
      <c r="AB49">
        <v>19.995000000000001</v>
      </c>
      <c r="AC49">
        <v>9.6778399999999998</v>
      </c>
      <c r="AD49">
        <v>36.591700000000003</v>
      </c>
      <c r="AE49">
        <v>49.436556000000003</v>
      </c>
      <c r="AF49">
        <v>6.4089999999999998</v>
      </c>
      <c r="AG49">
        <v>37.166400000000003</v>
      </c>
      <c r="AH49">
        <v>152.94049999999999</v>
      </c>
      <c r="AI49">
        <v>0</v>
      </c>
      <c r="AJ49">
        <v>0</v>
      </c>
      <c r="AK49">
        <v>51.267600000000002</v>
      </c>
      <c r="AL49">
        <v>79.364599999999996</v>
      </c>
      <c r="AM49">
        <v>0</v>
      </c>
      <c r="AN49">
        <v>1.07128</v>
      </c>
      <c r="AO49">
        <v>25.577999999999999</v>
      </c>
      <c r="AP49">
        <v>12.169499999999999</v>
      </c>
      <c r="AQ49">
        <v>0</v>
      </c>
      <c r="AR49">
        <v>25.391999999999999</v>
      </c>
      <c r="AS49">
        <v>20.178000000000001</v>
      </c>
      <c r="AT49">
        <v>20.001799999999999</v>
      </c>
      <c r="AU49">
        <v>0</v>
      </c>
      <c r="AV49">
        <v>23.1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3360.1122879999998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53.213999999999999</v>
      </c>
      <c r="H50">
        <v>0</v>
      </c>
      <c r="I50">
        <v>0</v>
      </c>
      <c r="J50">
        <v>77.268000000000001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416.25</v>
      </c>
      <c r="V50">
        <v>14.253199</v>
      </c>
      <c r="W50">
        <v>38.847999999999999</v>
      </c>
      <c r="X50">
        <v>147.515625</v>
      </c>
      <c r="Y50">
        <v>0</v>
      </c>
      <c r="Z50">
        <v>0</v>
      </c>
      <c r="AA50">
        <v>0</v>
      </c>
      <c r="AB50">
        <v>19.995000000000001</v>
      </c>
      <c r="AC50">
        <v>9.6778399999999998</v>
      </c>
      <c r="AD50">
        <v>36.591700000000003</v>
      </c>
      <c r="AE50">
        <v>49.436556000000003</v>
      </c>
      <c r="AF50">
        <v>6.4089999999999998</v>
      </c>
      <c r="AG50">
        <v>37.166400000000003</v>
      </c>
      <c r="AH50">
        <v>152.94049999999999</v>
      </c>
      <c r="AI50">
        <v>0</v>
      </c>
      <c r="AJ50">
        <v>0</v>
      </c>
      <c r="AK50">
        <v>51.267600000000002</v>
      </c>
      <c r="AL50">
        <v>79.364599999999996</v>
      </c>
      <c r="AM50">
        <v>0</v>
      </c>
      <c r="AN50">
        <v>1.07128</v>
      </c>
      <c r="AO50">
        <v>25.577999999999999</v>
      </c>
      <c r="AP50">
        <v>12.169499999999999</v>
      </c>
      <c r="AQ50">
        <v>0</v>
      </c>
      <c r="AR50">
        <v>25.391999999999999</v>
      </c>
      <c r="AS50">
        <v>20.178000000000001</v>
      </c>
      <c r="AT50">
        <v>20.001799999999999</v>
      </c>
      <c r="AU50">
        <v>0</v>
      </c>
      <c r="AV50">
        <v>23.1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3360.1122879999998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53.213999999999999</v>
      </c>
      <c r="H51">
        <v>0</v>
      </c>
      <c r="I51">
        <v>0</v>
      </c>
      <c r="J51">
        <v>77.268000000000001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416.25</v>
      </c>
      <c r="V51">
        <v>14.253199</v>
      </c>
      <c r="W51">
        <v>38.847999999999999</v>
      </c>
      <c r="X51">
        <v>147.515625</v>
      </c>
      <c r="Y51">
        <v>0</v>
      </c>
      <c r="Z51">
        <v>0</v>
      </c>
      <c r="AA51">
        <v>0</v>
      </c>
      <c r="AB51">
        <v>19.995000000000001</v>
      </c>
      <c r="AC51">
        <v>9.6778399999999998</v>
      </c>
      <c r="AD51">
        <v>36.591700000000003</v>
      </c>
      <c r="AE51">
        <v>49.436556000000003</v>
      </c>
      <c r="AF51">
        <v>6.4089999999999998</v>
      </c>
      <c r="AG51">
        <v>37.273200000000003</v>
      </c>
      <c r="AH51">
        <v>152.94049999999999</v>
      </c>
      <c r="AI51">
        <v>0</v>
      </c>
      <c r="AJ51">
        <v>0</v>
      </c>
      <c r="AK51">
        <v>51.267600000000002</v>
      </c>
      <c r="AL51">
        <v>58.1</v>
      </c>
      <c r="AM51">
        <v>0</v>
      </c>
      <c r="AN51">
        <v>1.07128</v>
      </c>
      <c r="AO51">
        <v>25.577999999999999</v>
      </c>
      <c r="AP51">
        <v>12.169499999999999</v>
      </c>
      <c r="AQ51">
        <v>0</v>
      </c>
      <c r="AR51">
        <v>47.472000000000001</v>
      </c>
      <c r="AS51">
        <v>20.178000000000001</v>
      </c>
      <c r="AT51">
        <v>20.001799999999999</v>
      </c>
      <c r="AU51">
        <v>0</v>
      </c>
      <c r="AV51">
        <v>23.1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3361.0344880000002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53.213999999999999</v>
      </c>
      <c r="H52">
        <v>0</v>
      </c>
      <c r="I52">
        <v>0</v>
      </c>
      <c r="J52">
        <v>77.268000000000001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416.25</v>
      </c>
      <c r="V52">
        <v>14.253199</v>
      </c>
      <c r="W52">
        <v>38.847999999999999</v>
      </c>
      <c r="X52">
        <v>147.515625</v>
      </c>
      <c r="Y52">
        <v>0</v>
      </c>
      <c r="Z52">
        <v>0</v>
      </c>
      <c r="AA52">
        <v>0</v>
      </c>
      <c r="AB52">
        <v>19.995000000000001</v>
      </c>
      <c r="AC52">
        <v>9.6778399999999998</v>
      </c>
      <c r="AD52">
        <v>36.591700000000003</v>
      </c>
      <c r="AE52">
        <v>49.436556000000003</v>
      </c>
      <c r="AF52">
        <v>6.4089999999999998</v>
      </c>
      <c r="AG52">
        <v>37.273200000000003</v>
      </c>
      <c r="AH52">
        <v>152.94049999999999</v>
      </c>
      <c r="AI52">
        <v>0</v>
      </c>
      <c r="AJ52">
        <v>0</v>
      </c>
      <c r="AK52">
        <v>51.267600000000002</v>
      </c>
      <c r="AL52">
        <v>58.1</v>
      </c>
      <c r="AM52">
        <v>0</v>
      </c>
      <c r="AN52">
        <v>1.07128</v>
      </c>
      <c r="AO52">
        <v>25.577999999999999</v>
      </c>
      <c r="AP52">
        <v>12.169499999999999</v>
      </c>
      <c r="AQ52">
        <v>0</v>
      </c>
      <c r="AR52">
        <v>47.472000000000001</v>
      </c>
      <c r="AS52">
        <v>20.178000000000001</v>
      </c>
      <c r="AT52">
        <v>20.001799999999999</v>
      </c>
      <c r="AU52">
        <v>0</v>
      </c>
      <c r="AV52">
        <v>23.1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3361.0344880000002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53.213999999999999</v>
      </c>
      <c r="H53">
        <v>0</v>
      </c>
      <c r="I53">
        <v>0</v>
      </c>
      <c r="J53">
        <v>77.268000000000001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416.25</v>
      </c>
      <c r="V53">
        <v>14.253199</v>
      </c>
      <c r="W53">
        <v>40.972499999999997</v>
      </c>
      <c r="X53">
        <v>147.515625</v>
      </c>
      <c r="Y53">
        <v>0</v>
      </c>
      <c r="Z53">
        <v>0</v>
      </c>
      <c r="AA53">
        <v>0</v>
      </c>
      <c r="AB53">
        <v>19.995000000000001</v>
      </c>
      <c r="AC53">
        <v>9.6778399999999998</v>
      </c>
      <c r="AD53">
        <v>36.591700000000003</v>
      </c>
      <c r="AE53">
        <v>49.436556000000003</v>
      </c>
      <c r="AF53">
        <v>6.4089999999999998</v>
      </c>
      <c r="AG53">
        <v>37.380000000000003</v>
      </c>
      <c r="AH53">
        <v>152.94049999999999</v>
      </c>
      <c r="AI53">
        <v>0</v>
      </c>
      <c r="AJ53">
        <v>0</v>
      </c>
      <c r="AK53">
        <v>51.267600000000002</v>
      </c>
      <c r="AL53">
        <v>58.1</v>
      </c>
      <c r="AM53">
        <v>0</v>
      </c>
      <c r="AN53">
        <v>1.07128</v>
      </c>
      <c r="AO53">
        <v>25.577999999999999</v>
      </c>
      <c r="AP53">
        <v>12.169499999999999</v>
      </c>
      <c r="AQ53">
        <v>0</v>
      </c>
      <c r="AR53">
        <v>30.911999999999999</v>
      </c>
      <c r="AS53">
        <v>20.178000000000001</v>
      </c>
      <c r="AT53">
        <v>20.001799999999999</v>
      </c>
      <c r="AU53">
        <v>0</v>
      </c>
      <c r="AV53">
        <v>21.524999999999999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3345.1307879999999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53.213999999999999</v>
      </c>
      <c r="H54">
        <v>0</v>
      </c>
      <c r="I54">
        <v>0</v>
      </c>
      <c r="J54">
        <v>77.268000000000001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416.25</v>
      </c>
      <c r="V54">
        <v>14.253199</v>
      </c>
      <c r="W54">
        <v>40.972499999999997</v>
      </c>
      <c r="X54">
        <v>147.515625</v>
      </c>
      <c r="Y54">
        <v>0</v>
      </c>
      <c r="Z54">
        <v>0</v>
      </c>
      <c r="AA54">
        <v>0</v>
      </c>
      <c r="AB54">
        <v>19.995000000000001</v>
      </c>
      <c r="AC54">
        <v>9.6778399999999998</v>
      </c>
      <c r="AD54">
        <v>36.591700000000003</v>
      </c>
      <c r="AE54">
        <v>49.436556000000003</v>
      </c>
      <c r="AF54">
        <v>6.4089999999999998</v>
      </c>
      <c r="AG54">
        <v>37.380000000000003</v>
      </c>
      <c r="AH54">
        <v>152.94049999999999</v>
      </c>
      <c r="AI54">
        <v>0</v>
      </c>
      <c r="AJ54">
        <v>0</v>
      </c>
      <c r="AK54">
        <v>51.267600000000002</v>
      </c>
      <c r="AL54">
        <v>58.1</v>
      </c>
      <c r="AM54">
        <v>0</v>
      </c>
      <c r="AN54">
        <v>1.07128</v>
      </c>
      <c r="AO54">
        <v>25.577999999999999</v>
      </c>
      <c r="AP54">
        <v>12.169499999999999</v>
      </c>
      <c r="AQ54">
        <v>0</v>
      </c>
      <c r="AR54">
        <v>30.911999999999999</v>
      </c>
      <c r="AS54">
        <v>20.178000000000001</v>
      </c>
      <c r="AT54">
        <v>20.001799999999999</v>
      </c>
      <c r="AU54">
        <v>0</v>
      </c>
      <c r="AV54">
        <v>21.524999999999999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3345.1307879999999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53.213999999999999</v>
      </c>
      <c r="H55">
        <v>0</v>
      </c>
      <c r="I55">
        <v>0</v>
      </c>
      <c r="J55">
        <v>77.268000000000001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417.375</v>
      </c>
      <c r="V55">
        <v>14.253199</v>
      </c>
      <c r="W55">
        <v>41.579500000000003</v>
      </c>
      <c r="X55">
        <v>147.515625</v>
      </c>
      <c r="Y55">
        <v>0</v>
      </c>
      <c r="Z55">
        <v>0</v>
      </c>
      <c r="AA55">
        <v>0</v>
      </c>
      <c r="AB55">
        <v>26.34008</v>
      </c>
      <c r="AC55">
        <v>9.6778399999999998</v>
      </c>
      <c r="AD55">
        <v>36.591700000000003</v>
      </c>
      <c r="AE55">
        <v>49.436556000000003</v>
      </c>
      <c r="AF55">
        <v>6.4089999999999998</v>
      </c>
      <c r="AG55">
        <v>37.486800000000002</v>
      </c>
      <c r="AH55">
        <v>152.94049999999999</v>
      </c>
      <c r="AI55">
        <v>0</v>
      </c>
      <c r="AJ55">
        <v>0</v>
      </c>
      <c r="AK55">
        <v>51.267600000000002</v>
      </c>
      <c r="AL55">
        <v>58.1</v>
      </c>
      <c r="AM55">
        <v>0</v>
      </c>
      <c r="AN55">
        <v>1.07128</v>
      </c>
      <c r="AO55">
        <v>25.577999999999999</v>
      </c>
      <c r="AP55">
        <v>12.169499999999999</v>
      </c>
      <c r="AQ55">
        <v>0</v>
      </c>
      <c r="AR55">
        <v>30.911999999999999</v>
      </c>
      <c r="AS55">
        <v>20.178000000000001</v>
      </c>
      <c r="AT55">
        <v>20.001799999999999</v>
      </c>
      <c r="AU55">
        <v>0</v>
      </c>
      <c r="AV55">
        <v>21.524999999999999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3353.314668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53.213999999999999</v>
      </c>
      <c r="H56">
        <v>0</v>
      </c>
      <c r="I56">
        <v>0</v>
      </c>
      <c r="J56">
        <v>77.268000000000001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417.375</v>
      </c>
      <c r="V56">
        <v>14.253199</v>
      </c>
      <c r="W56">
        <v>41.579500000000003</v>
      </c>
      <c r="X56">
        <v>147.515625</v>
      </c>
      <c r="Y56">
        <v>0</v>
      </c>
      <c r="Z56">
        <v>0</v>
      </c>
      <c r="AA56">
        <v>0</v>
      </c>
      <c r="AB56">
        <v>26.34008</v>
      </c>
      <c r="AC56">
        <v>9.6778399999999998</v>
      </c>
      <c r="AD56">
        <v>36.591700000000003</v>
      </c>
      <c r="AE56">
        <v>49.436556000000003</v>
      </c>
      <c r="AF56">
        <v>6.4089999999999998</v>
      </c>
      <c r="AG56">
        <v>37.486800000000002</v>
      </c>
      <c r="AH56">
        <v>152.94049999999999</v>
      </c>
      <c r="AI56">
        <v>0</v>
      </c>
      <c r="AJ56">
        <v>0</v>
      </c>
      <c r="AK56">
        <v>51.267600000000002</v>
      </c>
      <c r="AL56">
        <v>58.1</v>
      </c>
      <c r="AM56">
        <v>0</v>
      </c>
      <c r="AN56">
        <v>1.07128</v>
      </c>
      <c r="AO56">
        <v>25.577999999999999</v>
      </c>
      <c r="AP56">
        <v>12.169499999999999</v>
      </c>
      <c r="AQ56">
        <v>0</v>
      </c>
      <c r="AR56">
        <v>30.911999999999999</v>
      </c>
      <c r="AS56">
        <v>20.178000000000001</v>
      </c>
      <c r="AT56">
        <v>20.001799999999999</v>
      </c>
      <c r="AU56">
        <v>0</v>
      </c>
      <c r="AV56">
        <v>21.524999999999999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3353.314668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53.213999999999999</v>
      </c>
      <c r="H57">
        <v>0</v>
      </c>
      <c r="I57">
        <v>0</v>
      </c>
      <c r="J57">
        <v>77.268000000000001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417.375</v>
      </c>
      <c r="V57">
        <v>13.9</v>
      </c>
      <c r="W57">
        <v>41.579500000000003</v>
      </c>
      <c r="X57">
        <v>147.515625</v>
      </c>
      <c r="Y57">
        <v>0</v>
      </c>
      <c r="Z57">
        <v>0</v>
      </c>
      <c r="AA57">
        <v>0</v>
      </c>
      <c r="AB57">
        <v>26.34008</v>
      </c>
      <c r="AC57">
        <v>9.6778399999999998</v>
      </c>
      <c r="AD57">
        <v>36.591700000000003</v>
      </c>
      <c r="AE57">
        <v>49.436556000000003</v>
      </c>
      <c r="AF57">
        <v>6.4089999999999998</v>
      </c>
      <c r="AG57">
        <v>37.593600000000002</v>
      </c>
      <c r="AH57">
        <v>152.94049999999999</v>
      </c>
      <c r="AI57">
        <v>0</v>
      </c>
      <c r="AJ57">
        <v>0</v>
      </c>
      <c r="AK57">
        <v>51.267600000000002</v>
      </c>
      <c r="AL57">
        <v>85.988</v>
      </c>
      <c r="AM57">
        <v>0</v>
      </c>
      <c r="AN57">
        <v>1.07128</v>
      </c>
      <c r="AO57">
        <v>25.577999999999999</v>
      </c>
      <c r="AP57">
        <v>12.169499999999999</v>
      </c>
      <c r="AQ57">
        <v>0</v>
      </c>
      <c r="AR57">
        <v>30.911999999999999</v>
      </c>
      <c r="AS57">
        <v>20.178000000000001</v>
      </c>
      <c r="AT57">
        <v>20.001799999999999</v>
      </c>
      <c r="AU57">
        <v>0</v>
      </c>
      <c r="AV57">
        <v>21.524999999999999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3380.9562689999998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53.213999999999999</v>
      </c>
      <c r="H58">
        <v>0</v>
      </c>
      <c r="I58">
        <v>0</v>
      </c>
      <c r="J58">
        <v>77.268000000000001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417.375</v>
      </c>
      <c r="V58">
        <v>13.9</v>
      </c>
      <c r="W58">
        <v>41.579500000000003</v>
      </c>
      <c r="X58">
        <v>147.515625</v>
      </c>
      <c r="Y58">
        <v>0</v>
      </c>
      <c r="Z58">
        <v>0</v>
      </c>
      <c r="AA58">
        <v>0</v>
      </c>
      <c r="AB58">
        <v>26.34008</v>
      </c>
      <c r="AC58">
        <v>9.6778399999999998</v>
      </c>
      <c r="AD58">
        <v>36.591700000000003</v>
      </c>
      <c r="AE58">
        <v>49.436556000000003</v>
      </c>
      <c r="AF58">
        <v>6.4089999999999998</v>
      </c>
      <c r="AG58">
        <v>37.593600000000002</v>
      </c>
      <c r="AH58">
        <v>152.94049999999999</v>
      </c>
      <c r="AI58">
        <v>0</v>
      </c>
      <c r="AJ58">
        <v>0</v>
      </c>
      <c r="AK58">
        <v>51.267600000000002</v>
      </c>
      <c r="AL58">
        <v>85.988</v>
      </c>
      <c r="AM58">
        <v>0</v>
      </c>
      <c r="AN58">
        <v>1.07128</v>
      </c>
      <c r="AO58">
        <v>25.577999999999999</v>
      </c>
      <c r="AP58">
        <v>12.169499999999999</v>
      </c>
      <c r="AQ58">
        <v>0</v>
      </c>
      <c r="AR58">
        <v>30.911999999999999</v>
      </c>
      <c r="AS58">
        <v>20.178000000000001</v>
      </c>
      <c r="AT58">
        <v>20.001799999999999</v>
      </c>
      <c r="AU58">
        <v>0</v>
      </c>
      <c r="AV58">
        <v>21.524999999999999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3380.9562689999998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53.213999999999999</v>
      </c>
      <c r="H59">
        <v>0</v>
      </c>
      <c r="I59">
        <v>0</v>
      </c>
      <c r="J59">
        <v>77.268000000000001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136.5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417.375</v>
      </c>
      <c r="V59">
        <v>13.9</v>
      </c>
      <c r="W59">
        <v>41.579500000000003</v>
      </c>
      <c r="X59">
        <v>147.515625</v>
      </c>
      <c r="Y59">
        <v>0</v>
      </c>
      <c r="Z59">
        <v>0</v>
      </c>
      <c r="AA59">
        <v>0</v>
      </c>
      <c r="AB59">
        <v>26.34008</v>
      </c>
      <c r="AC59">
        <v>9.6778399999999998</v>
      </c>
      <c r="AD59">
        <v>36.591700000000003</v>
      </c>
      <c r="AE59">
        <v>49.436556000000003</v>
      </c>
      <c r="AF59">
        <v>6.4089999999999998</v>
      </c>
      <c r="AG59">
        <v>37.700400000000002</v>
      </c>
      <c r="AH59">
        <v>152.94049999999999</v>
      </c>
      <c r="AI59">
        <v>0</v>
      </c>
      <c r="AJ59">
        <v>0</v>
      </c>
      <c r="AK59">
        <v>51.267600000000002</v>
      </c>
      <c r="AL59">
        <v>85.988</v>
      </c>
      <c r="AM59">
        <v>0</v>
      </c>
      <c r="AN59">
        <v>1.07128</v>
      </c>
      <c r="AO59">
        <v>25.577999999999999</v>
      </c>
      <c r="AP59">
        <v>12.169499999999999</v>
      </c>
      <c r="AQ59">
        <v>0</v>
      </c>
      <c r="AR59">
        <v>30.911999999999999</v>
      </c>
      <c r="AS59">
        <v>20.178000000000001</v>
      </c>
      <c r="AT59">
        <v>20.001799999999999</v>
      </c>
      <c r="AU59">
        <v>0</v>
      </c>
      <c r="AV59">
        <v>21.524999999999999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3378.2505689999998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53.213999999999999</v>
      </c>
      <c r="H60">
        <v>0</v>
      </c>
      <c r="I60">
        <v>0</v>
      </c>
      <c r="J60">
        <v>77.268000000000001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133.5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417.375</v>
      </c>
      <c r="V60">
        <v>13.9</v>
      </c>
      <c r="W60">
        <v>41.579500000000003</v>
      </c>
      <c r="X60">
        <v>147.515625</v>
      </c>
      <c r="Y60">
        <v>0</v>
      </c>
      <c r="Z60">
        <v>0</v>
      </c>
      <c r="AA60">
        <v>0</v>
      </c>
      <c r="AB60">
        <v>26.34008</v>
      </c>
      <c r="AC60">
        <v>9.6778399999999998</v>
      </c>
      <c r="AD60">
        <v>36.591700000000003</v>
      </c>
      <c r="AE60">
        <v>49.436556000000003</v>
      </c>
      <c r="AF60">
        <v>6.4089999999999998</v>
      </c>
      <c r="AG60">
        <v>37.700400000000002</v>
      </c>
      <c r="AH60">
        <v>152.94049999999999</v>
      </c>
      <c r="AI60">
        <v>0</v>
      </c>
      <c r="AJ60">
        <v>0</v>
      </c>
      <c r="AK60">
        <v>51.267600000000002</v>
      </c>
      <c r="AL60">
        <v>85.988</v>
      </c>
      <c r="AM60">
        <v>0</v>
      </c>
      <c r="AN60">
        <v>1.07128</v>
      </c>
      <c r="AO60">
        <v>25.577999999999999</v>
      </c>
      <c r="AP60">
        <v>12.169499999999999</v>
      </c>
      <c r="AQ60">
        <v>0</v>
      </c>
      <c r="AR60">
        <v>30.911999999999999</v>
      </c>
      <c r="AS60">
        <v>20.178000000000001</v>
      </c>
      <c r="AT60">
        <v>20.001799999999999</v>
      </c>
      <c r="AU60">
        <v>0</v>
      </c>
      <c r="AV60">
        <v>21.524999999999999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3375.2505689999998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53.213999999999999</v>
      </c>
      <c r="H61">
        <v>0</v>
      </c>
      <c r="I61">
        <v>0</v>
      </c>
      <c r="J61">
        <v>77.268000000000001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133.5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415.125</v>
      </c>
      <c r="V61">
        <v>13.9</v>
      </c>
      <c r="W61">
        <v>42.49</v>
      </c>
      <c r="X61">
        <v>147.515625</v>
      </c>
      <c r="Y61">
        <v>0</v>
      </c>
      <c r="Z61">
        <v>5.94</v>
      </c>
      <c r="AA61">
        <v>0</v>
      </c>
      <c r="AB61">
        <v>26.34008</v>
      </c>
      <c r="AC61">
        <v>9.6778399999999998</v>
      </c>
      <c r="AD61">
        <v>36.591700000000003</v>
      </c>
      <c r="AE61">
        <v>49.436556000000003</v>
      </c>
      <c r="AF61">
        <v>6.4089999999999998</v>
      </c>
      <c r="AG61">
        <v>37.807200000000002</v>
      </c>
      <c r="AH61">
        <v>152.94049999999999</v>
      </c>
      <c r="AI61">
        <v>0</v>
      </c>
      <c r="AJ61">
        <v>0</v>
      </c>
      <c r="AK61">
        <v>51.267600000000002</v>
      </c>
      <c r="AL61">
        <v>85.988</v>
      </c>
      <c r="AM61">
        <v>0</v>
      </c>
      <c r="AN61">
        <v>1.07128</v>
      </c>
      <c r="AO61">
        <v>25.577999999999999</v>
      </c>
      <c r="AP61">
        <v>12.169499999999999</v>
      </c>
      <c r="AQ61">
        <v>0</v>
      </c>
      <c r="AR61">
        <v>30.911999999999999</v>
      </c>
      <c r="AS61">
        <v>20.178000000000001</v>
      </c>
      <c r="AT61">
        <v>20.001799999999999</v>
      </c>
      <c r="AU61">
        <v>0</v>
      </c>
      <c r="AV61">
        <v>21.524999999999999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3379.9578689999998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53.213999999999999</v>
      </c>
      <c r="H62">
        <v>0</v>
      </c>
      <c r="I62">
        <v>0</v>
      </c>
      <c r="J62">
        <v>77.268000000000001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133.5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415.125</v>
      </c>
      <c r="V62">
        <v>13.9</v>
      </c>
      <c r="W62">
        <v>42.49</v>
      </c>
      <c r="X62">
        <v>147.515625</v>
      </c>
      <c r="Y62">
        <v>0</v>
      </c>
      <c r="Z62">
        <v>6.5537999999999998</v>
      </c>
      <c r="AA62">
        <v>0</v>
      </c>
      <c r="AB62">
        <v>26.34008</v>
      </c>
      <c r="AC62">
        <v>9.6778399999999998</v>
      </c>
      <c r="AD62">
        <v>36.591700000000003</v>
      </c>
      <c r="AE62">
        <v>49.436556000000003</v>
      </c>
      <c r="AF62">
        <v>6.4089999999999998</v>
      </c>
      <c r="AG62">
        <v>37.807200000000002</v>
      </c>
      <c r="AH62">
        <v>152.94049999999999</v>
      </c>
      <c r="AI62">
        <v>0</v>
      </c>
      <c r="AJ62">
        <v>0</v>
      </c>
      <c r="AK62">
        <v>51.267600000000002</v>
      </c>
      <c r="AL62">
        <v>85.988</v>
      </c>
      <c r="AM62">
        <v>0</v>
      </c>
      <c r="AN62">
        <v>1.07128</v>
      </c>
      <c r="AO62">
        <v>25.577999999999999</v>
      </c>
      <c r="AP62">
        <v>12.169499999999999</v>
      </c>
      <c r="AQ62">
        <v>0</v>
      </c>
      <c r="AR62">
        <v>30.911999999999999</v>
      </c>
      <c r="AS62">
        <v>20.178000000000001</v>
      </c>
      <c r="AT62">
        <v>20.001799999999999</v>
      </c>
      <c r="AU62">
        <v>0</v>
      </c>
      <c r="AV62">
        <v>21.524999999999999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3380.5716689999999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53.213999999999999</v>
      </c>
      <c r="H63">
        <v>0</v>
      </c>
      <c r="I63">
        <v>0</v>
      </c>
      <c r="J63">
        <v>77.268000000000001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133.5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415.125</v>
      </c>
      <c r="V63">
        <v>13.9</v>
      </c>
      <c r="W63">
        <v>42.49</v>
      </c>
      <c r="X63">
        <v>147.515625</v>
      </c>
      <c r="Y63">
        <v>0</v>
      </c>
      <c r="Z63">
        <v>6.5537999999999998</v>
      </c>
      <c r="AA63">
        <v>0</v>
      </c>
      <c r="AB63">
        <v>26.34008</v>
      </c>
      <c r="AC63">
        <v>9.6778399999999998</v>
      </c>
      <c r="AD63">
        <v>36.591700000000003</v>
      </c>
      <c r="AE63">
        <v>49.436556000000003</v>
      </c>
      <c r="AF63">
        <v>6.4089999999999998</v>
      </c>
      <c r="AG63">
        <v>37.914000000000001</v>
      </c>
      <c r="AH63">
        <v>152.94049999999999</v>
      </c>
      <c r="AI63">
        <v>0</v>
      </c>
      <c r="AJ63">
        <v>0</v>
      </c>
      <c r="AK63">
        <v>51.267600000000002</v>
      </c>
      <c r="AL63">
        <v>85.988</v>
      </c>
      <c r="AM63">
        <v>0</v>
      </c>
      <c r="AN63">
        <v>1.07128</v>
      </c>
      <c r="AO63">
        <v>25.577999999999999</v>
      </c>
      <c r="AP63">
        <v>12.169499999999999</v>
      </c>
      <c r="AQ63">
        <v>0</v>
      </c>
      <c r="AR63">
        <v>22.08</v>
      </c>
      <c r="AS63">
        <v>20.178000000000001</v>
      </c>
      <c r="AT63">
        <v>20.001799999999999</v>
      </c>
      <c r="AU63">
        <v>0</v>
      </c>
      <c r="AV63">
        <v>21.524999999999999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3371.8464690000001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53.213999999999999</v>
      </c>
      <c r="H64">
        <v>0</v>
      </c>
      <c r="I64">
        <v>0</v>
      </c>
      <c r="J64">
        <v>77.268000000000001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133.5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415.125</v>
      </c>
      <c r="V64">
        <v>13.9</v>
      </c>
      <c r="W64">
        <v>42.49</v>
      </c>
      <c r="X64">
        <v>147.515625</v>
      </c>
      <c r="Y64">
        <v>0</v>
      </c>
      <c r="Z64">
        <v>6.5537999999999998</v>
      </c>
      <c r="AA64">
        <v>0</v>
      </c>
      <c r="AB64">
        <v>26.34008</v>
      </c>
      <c r="AC64">
        <v>9.6778399999999998</v>
      </c>
      <c r="AD64">
        <v>36.591700000000003</v>
      </c>
      <c r="AE64">
        <v>49.436556000000003</v>
      </c>
      <c r="AF64">
        <v>6.4089999999999998</v>
      </c>
      <c r="AG64">
        <v>37.914000000000001</v>
      </c>
      <c r="AH64">
        <v>152.94049999999999</v>
      </c>
      <c r="AI64">
        <v>0</v>
      </c>
      <c r="AJ64">
        <v>0</v>
      </c>
      <c r="AK64">
        <v>51.267600000000002</v>
      </c>
      <c r="AL64">
        <v>85.988</v>
      </c>
      <c r="AM64">
        <v>0</v>
      </c>
      <c r="AN64">
        <v>1.07128</v>
      </c>
      <c r="AO64">
        <v>25.577999999999999</v>
      </c>
      <c r="AP64">
        <v>12.169499999999999</v>
      </c>
      <c r="AQ64">
        <v>0</v>
      </c>
      <c r="AR64">
        <v>22.08</v>
      </c>
      <c r="AS64">
        <v>20.178000000000001</v>
      </c>
      <c r="AT64">
        <v>20.001799999999999</v>
      </c>
      <c r="AU64">
        <v>0</v>
      </c>
      <c r="AV64">
        <v>21.524999999999999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3371.8464690000001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53.213999999999999</v>
      </c>
      <c r="H65">
        <v>0</v>
      </c>
      <c r="I65">
        <v>0</v>
      </c>
      <c r="J65">
        <v>77.268000000000001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133.5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415.125</v>
      </c>
      <c r="V65">
        <v>13.483000000000001</v>
      </c>
      <c r="W65">
        <v>42.49</v>
      </c>
      <c r="X65">
        <v>147.515625</v>
      </c>
      <c r="Y65">
        <v>0</v>
      </c>
      <c r="Z65">
        <v>6.5537999999999998</v>
      </c>
      <c r="AA65">
        <v>0</v>
      </c>
      <c r="AB65">
        <v>26.34008</v>
      </c>
      <c r="AC65">
        <v>9.6778399999999998</v>
      </c>
      <c r="AD65">
        <v>35.138599999999997</v>
      </c>
      <c r="AE65">
        <v>49.436556000000003</v>
      </c>
      <c r="AF65">
        <v>6.4089999999999998</v>
      </c>
      <c r="AG65">
        <v>38.020800000000001</v>
      </c>
      <c r="AH65">
        <v>152.94049999999999</v>
      </c>
      <c r="AI65">
        <v>0</v>
      </c>
      <c r="AJ65">
        <v>0</v>
      </c>
      <c r="AK65">
        <v>51.267600000000002</v>
      </c>
      <c r="AL65">
        <v>85.988</v>
      </c>
      <c r="AM65">
        <v>0</v>
      </c>
      <c r="AN65">
        <v>1.07128</v>
      </c>
      <c r="AO65">
        <v>25.577999999999999</v>
      </c>
      <c r="AP65">
        <v>12.169499999999999</v>
      </c>
      <c r="AQ65">
        <v>0</v>
      </c>
      <c r="AR65">
        <v>22.08</v>
      </c>
      <c r="AS65">
        <v>20.178000000000001</v>
      </c>
      <c r="AT65">
        <v>20.001799999999999</v>
      </c>
      <c r="AU65">
        <v>0</v>
      </c>
      <c r="AV65">
        <v>21.524999999999999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3370.083169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53.213999999999999</v>
      </c>
      <c r="H66">
        <v>0</v>
      </c>
      <c r="I66">
        <v>0</v>
      </c>
      <c r="J66">
        <v>77.268000000000001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133.5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415.125</v>
      </c>
      <c r="V66">
        <v>13.483000000000001</v>
      </c>
      <c r="W66">
        <v>42.49</v>
      </c>
      <c r="X66">
        <v>147.515625</v>
      </c>
      <c r="Y66">
        <v>0</v>
      </c>
      <c r="Z66">
        <v>6.5537999999999998</v>
      </c>
      <c r="AA66">
        <v>0</v>
      </c>
      <c r="AB66">
        <v>26.34008</v>
      </c>
      <c r="AC66">
        <v>9.6778399999999998</v>
      </c>
      <c r="AD66">
        <v>35.138599999999997</v>
      </c>
      <c r="AE66">
        <v>49.436556000000003</v>
      </c>
      <c r="AF66">
        <v>6.4089999999999998</v>
      </c>
      <c r="AG66">
        <v>38.020800000000001</v>
      </c>
      <c r="AH66">
        <v>152.94049999999999</v>
      </c>
      <c r="AI66">
        <v>0</v>
      </c>
      <c r="AJ66">
        <v>0</v>
      </c>
      <c r="AK66">
        <v>51.267600000000002</v>
      </c>
      <c r="AL66">
        <v>85.988</v>
      </c>
      <c r="AM66">
        <v>0</v>
      </c>
      <c r="AN66">
        <v>1.07128</v>
      </c>
      <c r="AO66">
        <v>25.577999999999999</v>
      </c>
      <c r="AP66">
        <v>12.169499999999999</v>
      </c>
      <c r="AQ66">
        <v>0</v>
      </c>
      <c r="AR66">
        <v>22.08</v>
      </c>
      <c r="AS66">
        <v>20.178000000000001</v>
      </c>
      <c r="AT66">
        <v>20.001799999999999</v>
      </c>
      <c r="AU66">
        <v>0</v>
      </c>
      <c r="AV66">
        <v>21.524999999999999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3370.083169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53.213999999999999</v>
      </c>
      <c r="H67">
        <v>0</v>
      </c>
      <c r="I67">
        <v>0</v>
      </c>
      <c r="J67">
        <v>77.268000000000001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133.5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409.5</v>
      </c>
      <c r="V67">
        <v>13.066000000000001</v>
      </c>
      <c r="W67">
        <v>42.49</v>
      </c>
      <c r="X67">
        <v>147.515625</v>
      </c>
      <c r="Y67">
        <v>0</v>
      </c>
      <c r="Z67">
        <v>6.5537999999999998</v>
      </c>
      <c r="AA67">
        <v>0</v>
      </c>
      <c r="AB67">
        <v>26.34008</v>
      </c>
      <c r="AC67">
        <v>9.6778399999999998</v>
      </c>
      <c r="AD67">
        <v>35.138599999999997</v>
      </c>
      <c r="AE67">
        <v>49.436556000000003</v>
      </c>
      <c r="AF67">
        <v>6.4089999999999998</v>
      </c>
      <c r="AG67">
        <v>38.020800000000001</v>
      </c>
      <c r="AH67">
        <v>152.94049999999999</v>
      </c>
      <c r="AI67">
        <v>0</v>
      </c>
      <c r="AJ67">
        <v>0</v>
      </c>
      <c r="AK67">
        <v>51.267600000000002</v>
      </c>
      <c r="AL67">
        <v>85.988</v>
      </c>
      <c r="AM67">
        <v>0</v>
      </c>
      <c r="AN67">
        <v>1.07128</v>
      </c>
      <c r="AO67">
        <v>25.577999999999999</v>
      </c>
      <c r="AP67">
        <v>12.169499999999999</v>
      </c>
      <c r="AQ67">
        <v>0</v>
      </c>
      <c r="AR67">
        <v>22.08</v>
      </c>
      <c r="AS67">
        <v>20.178000000000001</v>
      </c>
      <c r="AT67">
        <v>20.001799999999999</v>
      </c>
      <c r="AU67">
        <v>0</v>
      </c>
      <c r="AV67">
        <v>21.524999999999999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3364.0411689999996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53.213999999999999</v>
      </c>
      <c r="H68">
        <v>0</v>
      </c>
      <c r="I68">
        <v>0</v>
      </c>
      <c r="J68">
        <v>77.268000000000001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133.5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409.5</v>
      </c>
      <c r="V68">
        <v>13.066000000000001</v>
      </c>
      <c r="W68">
        <v>42.49</v>
      </c>
      <c r="X68">
        <v>147.515625</v>
      </c>
      <c r="Y68">
        <v>0</v>
      </c>
      <c r="Z68">
        <v>6.5537999999999998</v>
      </c>
      <c r="AA68">
        <v>0</v>
      </c>
      <c r="AB68">
        <v>26.34008</v>
      </c>
      <c r="AC68">
        <v>19.35568</v>
      </c>
      <c r="AD68">
        <v>35.138599999999997</v>
      </c>
      <c r="AE68">
        <v>49.436556000000003</v>
      </c>
      <c r="AF68">
        <v>6.4089999999999998</v>
      </c>
      <c r="AG68">
        <v>38.020800000000001</v>
      </c>
      <c r="AH68">
        <v>152.94049999999999</v>
      </c>
      <c r="AI68">
        <v>0</v>
      </c>
      <c r="AJ68">
        <v>0</v>
      </c>
      <c r="AK68">
        <v>51.267600000000002</v>
      </c>
      <c r="AL68">
        <v>85.988</v>
      </c>
      <c r="AM68">
        <v>0</v>
      </c>
      <c r="AN68">
        <v>1.07128</v>
      </c>
      <c r="AO68">
        <v>25.577999999999999</v>
      </c>
      <c r="AP68">
        <v>12.169499999999999</v>
      </c>
      <c r="AQ68">
        <v>0</v>
      </c>
      <c r="AR68">
        <v>22.08</v>
      </c>
      <c r="AS68">
        <v>20.178000000000001</v>
      </c>
      <c r="AT68">
        <v>20.001799999999999</v>
      </c>
      <c r="AU68">
        <v>0</v>
      </c>
      <c r="AV68">
        <v>21.524999999999999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3373.7190089999999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53.213999999999999</v>
      </c>
      <c r="H69">
        <v>0</v>
      </c>
      <c r="I69">
        <v>0</v>
      </c>
      <c r="J69">
        <v>77.268000000000001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132.75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409.5</v>
      </c>
      <c r="V69">
        <v>13.066000000000001</v>
      </c>
      <c r="W69">
        <v>42.49</v>
      </c>
      <c r="X69">
        <v>147.515625</v>
      </c>
      <c r="Y69">
        <v>0</v>
      </c>
      <c r="Z69">
        <v>6.5537999999999998</v>
      </c>
      <c r="AA69">
        <v>13.983000000000001</v>
      </c>
      <c r="AB69">
        <v>26.34008</v>
      </c>
      <c r="AC69">
        <v>19.35568</v>
      </c>
      <c r="AD69">
        <v>35.138599999999997</v>
      </c>
      <c r="AE69">
        <v>49.436556000000003</v>
      </c>
      <c r="AF69">
        <v>6.4089999999999998</v>
      </c>
      <c r="AG69">
        <v>38.020800000000001</v>
      </c>
      <c r="AH69">
        <v>152.94049999999999</v>
      </c>
      <c r="AI69">
        <v>0</v>
      </c>
      <c r="AJ69">
        <v>0</v>
      </c>
      <c r="AK69">
        <v>51.267600000000002</v>
      </c>
      <c r="AL69">
        <v>83.082999999999998</v>
      </c>
      <c r="AM69">
        <v>0</v>
      </c>
      <c r="AN69">
        <v>1.07128</v>
      </c>
      <c r="AO69">
        <v>25.577999999999999</v>
      </c>
      <c r="AP69">
        <v>12.169499999999999</v>
      </c>
      <c r="AQ69">
        <v>0</v>
      </c>
      <c r="AR69">
        <v>22.08</v>
      </c>
      <c r="AS69">
        <v>20.178000000000001</v>
      </c>
      <c r="AT69">
        <v>20.001799999999999</v>
      </c>
      <c r="AU69">
        <v>0</v>
      </c>
      <c r="AV69">
        <v>21.524999999999999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3384.0470090000003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53.213999999999999</v>
      </c>
      <c r="H70">
        <v>0</v>
      </c>
      <c r="I70">
        <v>0</v>
      </c>
      <c r="J70">
        <v>77.268000000000001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132.75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409.5</v>
      </c>
      <c r="V70">
        <v>13.066000000000001</v>
      </c>
      <c r="W70">
        <v>42.49</v>
      </c>
      <c r="X70">
        <v>147.515625</v>
      </c>
      <c r="Y70">
        <v>0</v>
      </c>
      <c r="Z70">
        <v>6.5537999999999998</v>
      </c>
      <c r="AA70">
        <v>28.045000000000002</v>
      </c>
      <c r="AB70">
        <v>33.325000000000003</v>
      </c>
      <c r="AC70">
        <v>19.35568</v>
      </c>
      <c r="AD70">
        <v>35.138599999999997</v>
      </c>
      <c r="AE70">
        <v>49.436556000000003</v>
      </c>
      <c r="AF70">
        <v>6.4089999999999998</v>
      </c>
      <c r="AG70">
        <v>38.020800000000001</v>
      </c>
      <c r="AH70">
        <v>152.94049999999999</v>
      </c>
      <c r="AI70">
        <v>0</v>
      </c>
      <c r="AJ70">
        <v>0</v>
      </c>
      <c r="AK70">
        <v>51.267600000000002</v>
      </c>
      <c r="AL70">
        <v>83.082999999999998</v>
      </c>
      <c r="AM70">
        <v>0</v>
      </c>
      <c r="AN70">
        <v>1.07128</v>
      </c>
      <c r="AO70">
        <v>25.577999999999999</v>
      </c>
      <c r="AP70">
        <v>12.169499999999999</v>
      </c>
      <c r="AQ70">
        <v>15.12</v>
      </c>
      <c r="AR70">
        <v>22.08</v>
      </c>
      <c r="AS70">
        <v>20.178000000000001</v>
      </c>
      <c r="AT70">
        <v>20.001799999999999</v>
      </c>
      <c r="AU70">
        <v>0</v>
      </c>
      <c r="AV70">
        <v>21.524999999999999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3420.213929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77.268000000000001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132.75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409.5</v>
      </c>
      <c r="V71">
        <v>12.788</v>
      </c>
      <c r="W71">
        <v>41.883000000000003</v>
      </c>
      <c r="X71">
        <v>147.515625</v>
      </c>
      <c r="Y71">
        <v>0</v>
      </c>
      <c r="Z71">
        <v>6.5537999999999998</v>
      </c>
      <c r="AA71">
        <v>28.045000000000002</v>
      </c>
      <c r="AB71">
        <v>33.325000000000003</v>
      </c>
      <c r="AC71">
        <v>19.35568</v>
      </c>
      <c r="AD71">
        <v>35.138599999999997</v>
      </c>
      <c r="AE71">
        <v>49.436556000000003</v>
      </c>
      <c r="AF71">
        <v>6.4089999999999998</v>
      </c>
      <c r="AG71">
        <v>38.020800000000001</v>
      </c>
      <c r="AH71">
        <v>152.94049999999999</v>
      </c>
      <c r="AI71">
        <v>0</v>
      </c>
      <c r="AJ71">
        <v>0</v>
      </c>
      <c r="AK71">
        <v>51.267600000000002</v>
      </c>
      <c r="AL71">
        <v>83.082999999999998</v>
      </c>
      <c r="AM71">
        <v>0</v>
      </c>
      <c r="AN71">
        <v>1.07128</v>
      </c>
      <c r="AO71">
        <v>25.577999999999999</v>
      </c>
      <c r="AP71">
        <v>12.169499999999999</v>
      </c>
      <c r="AQ71">
        <v>31.5</v>
      </c>
      <c r="AR71">
        <v>47.472000000000001</v>
      </c>
      <c r="AS71">
        <v>20.178000000000001</v>
      </c>
      <c r="AT71">
        <v>20.001799999999999</v>
      </c>
      <c r="AU71">
        <v>0</v>
      </c>
      <c r="AV71">
        <v>21.524999999999999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3471.4179290000002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77.268000000000001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132.75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409.5</v>
      </c>
      <c r="V72">
        <v>12.788</v>
      </c>
      <c r="W72">
        <v>41.883000000000003</v>
      </c>
      <c r="X72">
        <v>147.515625</v>
      </c>
      <c r="Y72">
        <v>0</v>
      </c>
      <c r="Z72">
        <v>6.5537999999999998</v>
      </c>
      <c r="AA72">
        <v>28.045000000000002</v>
      </c>
      <c r="AB72">
        <v>33.325000000000003</v>
      </c>
      <c r="AC72">
        <v>19.35568</v>
      </c>
      <c r="AD72">
        <v>35.138599999999997</v>
      </c>
      <c r="AE72">
        <v>49.436556000000003</v>
      </c>
      <c r="AF72">
        <v>6.4089999999999998</v>
      </c>
      <c r="AG72">
        <v>38.020800000000001</v>
      </c>
      <c r="AH72">
        <v>152.94049999999999</v>
      </c>
      <c r="AI72">
        <v>0</v>
      </c>
      <c r="AJ72">
        <v>0</v>
      </c>
      <c r="AK72">
        <v>51.267600000000002</v>
      </c>
      <c r="AL72">
        <v>83.082999999999998</v>
      </c>
      <c r="AM72">
        <v>0</v>
      </c>
      <c r="AN72">
        <v>1.07128</v>
      </c>
      <c r="AO72">
        <v>25.577999999999999</v>
      </c>
      <c r="AP72">
        <v>12.169499999999999</v>
      </c>
      <c r="AQ72">
        <v>31.5</v>
      </c>
      <c r="AR72">
        <v>47.472000000000001</v>
      </c>
      <c r="AS72">
        <v>20.178000000000001</v>
      </c>
      <c r="AT72">
        <v>20.001799999999999</v>
      </c>
      <c r="AU72">
        <v>0</v>
      </c>
      <c r="AV72">
        <v>21.524999999999999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3471.4179290000002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76.72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132.75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409.5</v>
      </c>
      <c r="V73">
        <v>12.788</v>
      </c>
      <c r="W73">
        <v>41.883000000000003</v>
      </c>
      <c r="X73">
        <v>147.515625</v>
      </c>
      <c r="Y73">
        <v>0</v>
      </c>
      <c r="Z73">
        <v>6.5537999999999998</v>
      </c>
      <c r="AA73">
        <v>28.045000000000002</v>
      </c>
      <c r="AB73">
        <v>33.325000000000003</v>
      </c>
      <c r="AC73">
        <v>19.35568</v>
      </c>
      <c r="AD73">
        <v>35.138599999999997</v>
      </c>
      <c r="AE73">
        <v>49.436556000000003</v>
      </c>
      <c r="AF73">
        <v>6.4089999999999998</v>
      </c>
      <c r="AG73">
        <v>38.020800000000001</v>
      </c>
      <c r="AH73">
        <v>152.94049999999999</v>
      </c>
      <c r="AI73">
        <v>0</v>
      </c>
      <c r="AJ73">
        <v>0</v>
      </c>
      <c r="AK73">
        <v>51.267600000000002</v>
      </c>
      <c r="AL73">
        <v>83.082999999999998</v>
      </c>
      <c r="AM73">
        <v>0</v>
      </c>
      <c r="AN73">
        <v>1.07128</v>
      </c>
      <c r="AO73">
        <v>25.577999999999999</v>
      </c>
      <c r="AP73">
        <v>12.169499999999999</v>
      </c>
      <c r="AQ73">
        <v>31.5</v>
      </c>
      <c r="AR73">
        <v>28.704000000000001</v>
      </c>
      <c r="AS73">
        <v>20.178000000000001</v>
      </c>
      <c r="AT73">
        <v>20.001799999999999</v>
      </c>
      <c r="AU73">
        <v>0</v>
      </c>
      <c r="AV73">
        <v>21.524999999999999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3452.1019290000004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76.72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132.75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409.5</v>
      </c>
      <c r="V74">
        <v>12.788</v>
      </c>
      <c r="W74">
        <v>41.883000000000003</v>
      </c>
      <c r="X74">
        <v>147.515625</v>
      </c>
      <c r="Y74">
        <v>0</v>
      </c>
      <c r="Z74">
        <v>6.5537999999999998</v>
      </c>
      <c r="AA74">
        <v>28.045000000000002</v>
      </c>
      <c r="AB74">
        <v>33.325000000000003</v>
      </c>
      <c r="AC74">
        <v>19.35568</v>
      </c>
      <c r="AD74">
        <v>35.138599999999997</v>
      </c>
      <c r="AE74">
        <v>49.436556000000003</v>
      </c>
      <c r="AF74">
        <v>6.4089999999999998</v>
      </c>
      <c r="AG74">
        <v>38.020800000000001</v>
      </c>
      <c r="AH74">
        <v>152.94049999999999</v>
      </c>
      <c r="AI74">
        <v>0</v>
      </c>
      <c r="AJ74">
        <v>0</v>
      </c>
      <c r="AK74">
        <v>51.267600000000002</v>
      </c>
      <c r="AL74">
        <v>83.082999999999998</v>
      </c>
      <c r="AM74">
        <v>0</v>
      </c>
      <c r="AN74">
        <v>1.07128</v>
      </c>
      <c r="AO74">
        <v>25.577999999999999</v>
      </c>
      <c r="AP74">
        <v>12.169499999999999</v>
      </c>
      <c r="AQ74">
        <v>45.36</v>
      </c>
      <c r="AR74">
        <v>28.704000000000001</v>
      </c>
      <c r="AS74">
        <v>20.178000000000001</v>
      </c>
      <c r="AT74">
        <v>20.001799999999999</v>
      </c>
      <c r="AU74">
        <v>0</v>
      </c>
      <c r="AV74">
        <v>21.524999999999999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3465.9619290000005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76.72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132.75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411.75</v>
      </c>
      <c r="V75">
        <v>12.788</v>
      </c>
      <c r="W75">
        <v>41.883000000000003</v>
      </c>
      <c r="X75">
        <v>147.515625</v>
      </c>
      <c r="Y75">
        <v>0</v>
      </c>
      <c r="Z75">
        <v>6.5537999999999998</v>
      </c>
      <c r="AA75">
        <v>28.09872</v>
      </c>
      <c r="AB75">
        <v>33.325000000000003</v>
      </c>
      <c r="AC75">
        <v>19.35568</v>
      </c>
      <c r="AD75">
        <v>35.138599999999997</v>
      </c>
      <c r="AE75">
        <v>49.436556000000003</v>
      </c>
      <c r="AF75">
        <v>6.4089999999999998</v>
      </c>
      <c r="AG75">
        <v>38.020800000000001</v>
      </c>
      <c r="AH75">
        <v>152.94049999999999</v>
      </c>
      <c r="AI75">
        <v>0</v>
      </c>
      <c r="AJ75">
        <v>0</v>
      </c>
      <c r="AK75">
        <v>51.267600000000002</v>
      </c>
      <c r="AL75">
        <v>83.082999999999998</v>
      </c>
      <c r="AM75">
        <v>4.6654999999999998</v>
      </c>
      <c r="AN75">
        <v>1.07128</v>
      </c>
      <c r="AO75">
        <v>25.577999999999999</v>
      </c>
      <c r="AP75">
        <v>12.169499999999999</v>
      </c>
      <c r="AQ75">
        <v>45.36</v>
      </c>
      <c r="AR75">
        <v>28.704000000000001</v>
      </c>
      <c r="AS75">
        <v>20.178000000000001</v>
      </c>
      <c r="AT75">
        <v>20.001799999999999</v>
      </c>
      <c r="AU75">
        <v>0</v>
      </c>
      <c r="AV75">
        <v>21.524999999999999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3472.9311490000005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76.72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132.75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411.75</v>
      </c>
      <c r="V76">
        <v>12.788</v>
      </c>
      <c r="W76">
        <v>41.883000000000003</v>
      </c>
      <c r="X76">
        <v>147.515625</v>
      </c>
      <c r="Y76">
        <v>0</v>
      </c>
      <c r="Z76">
        <v>6.5537999999999998</v>
      </c>
      <c r="AA76">
        <v>28.09872</v>
      </c>
      <c r="AB76">
        <v>33.325000000000003</v>
      </c>
      <c r="AC76">
        <v>19.35568</v>
      </c>
      <c r="AD76">
        <v>35.138599999999997</v>
      </c>
      <c r="AE76">
        <v>49.436556000000003</v>
      </c>
      <c r="AF76">
        <v>6.4089999999999998</v>
      </c>
      <c r="AG76">
        <v>38.020800000000001</v>
      </c>
      <c r="AH76">
        <v>152.94049999999999</v>
      </c>
      <c r="AI76">
        <v>0</v>
      </c>
      <c r="AJ76">
        <v>0</v>
      </c>
      <c r="AK76">
        <v>51.267600000000002</v>
      </c>
      <c r="AL76">
        <v>83.082999999999998</v>
      </c>
      <c r="AM76">
        <v>5.2253600000000002</v>
      </c>
      <c r="AN76">
        <v>1.07128</v>
      </c>
      <c r="AO76">
        <v>25.577999999999999</v>
      </c>
      <c r="AP76">
        <v>12.169499999999999</v>
      </c>
      <c r="AQ76">
        <v>45.36</v>
      </c>
      <c r="AR76">
        <v>30.911999999999999</v>
      </c>
      <c r="AS76">
        <v>20.178000000000001</v>
      </c>
      <c r="AT76">
        <v>20.001799999999999</v>
      </c>
      <c r="AU76">
        <v>0</v>
      </c>
      <c r="AV76">
        <v>21.524999999999999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3475.6990089999999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76.72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132.75</v>
      </c>
      <c r="Q77">
        <v>19.414000000000001</v>
      </c>
      <c r="R77">
        <v>42.392195999999998</v>
      </c>
      <c r="S77">
        <v>26.390910000000002</v>
      </c>
      <c r="T77">
        <v>0</v>
      </c>
      <c r="U77">
        <v>411.75</v>
      </c>
      <c r="V77">
        <v>12.788</v>
      </c>
      <c r="W77">
        <v>41.883000000000003</v>
      </c>
      <c r="X77">
        <v>147.515625</v>
      </c>
      <c r="Y77">
        <v>0</v>
      </c>
      <c r="Z77">
        <v>3.3</v>
      </c>
      <c r="AA77">
        <v>28.09872</v>
      </c>
      <c r="AB77">
        <v>39.510120000000001</v>
      </c>
      <c r="AC77">
        <v>29.062808</v>
      </c>
      <c r="AD77">
        <v>35.138599999999997</v>
      </c>
      <c r="AE77">
        <v>49.436556000000003</v>
      </c>
      <c r="AF77">
        <v>17.748000000000001</v>
      </c>
      <c r="AG77">
        <v>38.020800000000001</v>
      </c>
      <c r="AH77">
        <v>152.94049999999999</v>
      </c>
      <c r="AI77">
        <v>0</v>
      </c>
      <c r="AJ77">
        <v>0</v>
      </c>
      <c r="AK77">
        <v>51.267600000000002</v>
      </c>
      <c r="AL77">
        <v>83.082999999999998</v>
      </c>
      <c r="AM77">
        <v>5.2253600000000002</v>
      </c>
      <c r="AN77">
        <v>1.07128</v>
      </c>
      <c r="AO77">
        <v>25.577999999999999</v>
      </c>
      <c r="AP77">
        <v>11.529</v>
      </c>
      <c r="AQ77">
        <v>45.36</v>
      </c>
      <c r="AR77">
        <v>28.704000000000001</v>
      </c>
      <c r="AS77">
        <v>20.178000000000001</v>
      </c>
      <c r="AT77">
        <v>20.001799999999999</v>
      </c>
      <c r="AU77">
        <v>0</v>
      </c>
      <c r="AV77">
        <v>21.524999999999999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3496.256957000001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76.72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132.75</v>
      </c>
      <c r="Q78">
        <v>19.414000000000001</v>
      </c>
      <c r="R78">
        <v>42.392195999999998</v>
      </c>
      <c r="S78">
        <v>26.390910000000002</v>
      </c>
      <c r="T78">
        <v>0</v>
      </c>
      <c r="U78">
        <v>411.75</v>
      </c>
      <c r="V78">
        <v>12.788</v>
      </c>
      <c r="W78">
        <v>41.883000000000003</v>
      </c>
      <c r="X78">
        <v>147.515625</v>
      </c>
      <c r="Y78">
        <v>0</v>
      </c>
      <c r="Z78">
        <v>3.3</v>
      </c>
      <c r="AA78">
        <v>28.09872</v>
      </c>
      <c r="AB78">
        <v>39.510120000000001</v>
      </c>
      <c r="AC78">
        <v>29.062808</v>
      </c>
      <c r="AD78">
        <v>35.138599999999997</v>
      </c>
      <c r="AE78">
        <v>49.436556000000003</v>
      </c>
      <c r="AF78">
        <v>26.622</v>
      </c>
      <c r="AG78">
        <v>38.020800000000001</v>
      </c>
      <c r="AH78">
        <v>152.94049999999999</v>
      </c>
      <c r="AI78">
        <v>0</v>
      </c>
      <c r="AJ78">
        <v>0</v>
      </c>
      <c r="AK78">
        <v>51.267600000000002</v>
      </c>
      <c r="AL78">
        <v>83.082999999999998</v>
      </c>
      <c r="AM78">
        <v>10.557359999999999</v>
      </c>
      <c r="AN78">
        <v>1.07128</v>
      </c>
      <c r="AO78">
        <v>25.577999999999999</v>
      </c>
      <c r="AP78">
        <v>11.529</v>
      </c>
      <c r="AQ78">
        <v>45.36</v>
      </c>
      <c r="AR78">
        <v>28.704000000000001</v>
      </c>
      <c r="AS78">
        <v>20.178000000000001</v>
      </c>
      <c r="AT78">
        <v>20.001799999999999</v>
      </c>
      <c r="AU78">
        <v>0</v>
      </c>
      <c r="AV78">
        <v>21.524999999999999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3510.4629570000006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62.445</v>
      </c>
      <c r="H79">
        <v>0</v>
      </c>
      <c r="I79">
        <v>0</v>
      </c>
      <c r="J79">
        <v>76.72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132.75</v>
      </c>
      <c r="Q79">
        <v>19.414000000000001</v>
      </c>
      <c r="R79">
        <v>42.392195999999998</v>
      </c>
      <c r="S79">
        <v>26.390910000000002</v>
      </c>
      <c r="T79">
        <v>0</v>
      </c>
      <c r="U79">
        <v>411.75</v>
      </c>
      <c r="V79">
        <v>12.788</v>
      </c>
      <c r="W79">
        <v>41.883000000000003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39.44</v>
      </c>
      <c r="AG79">
        <v>38.020800000000001</v>
      </c>
      <c r="AH79">
        <v>154.69245000000001</v>
      </c>
      <c r="AI79">
        <v>0</v>
      </c>
      <c r="AJ79">
        <v>0</v>
      </c>
      <c r="AK79">
        <v>51.267600000000002</v>
      </c>
      <c r="AL79">
        <v>83.082999999999998</v>
      </c>
      <c r="AM79">
        <v>15.804048</v>
      </c>
      <c r="AN79">
        <v>1.07128</v>
      </c>
      <c r="AO79">
        <v>25.577999999999999</v>
      </c>
      <c r="AP79">
        <v>11.529</v>
      </c>
      <c r="AQ79">
        <v>62.244</v>
      </c>
      <c r="AR79">
        <v>28.704000000000001</v>
      </c>
      <c r="AS79">
        <v>20.178000000000001</v>
      </c>
      <c r="AT79">
        <v>20.001799999999999</v>
      </c>
      <c r="AU79">
        <v>0</v>
      </c>
      <c r="AV79">
        <v>21.524999999999999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3577.8938990000001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62.445</v>
      </c>
      <c r="H80">
        <v>0</v>
      </c>
      <c r="I80">
        <v>0</v>
      </c>
      <c r="J80">
        <v>76.72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132.75</v>
      </c>
      <c r="Q80">
        <v>19.414000000000001</v>
      </c>
      <c r="R80">
        <v>42.392195999999998</v>
      </c>
      <c r="S80">
        <v>26.390910000000002</v>
      </c>
      <c r="T80">
        <v>0</v>
      </c>
      <c r="U80">
        <v>411.75</v>
      </c>
      <c r="V80">
        <v>12.788</v>
      </c>
      <c r="W80">
        <v>41.883000000000003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39.44</v>
      </c>
      <c r="AG80">
        <v>38.020800000000001</v>
      </c>
      <c r="AH80">
        <v>154.69245000000001</v>
      </c>
      <c r="AI80">
        <v>0</v>
      </c>
      <c r="AJ80">
        <v>0</v>
      </c>
      <c r="AK80">
        <v>51.267600000000002</v>
      </c>
      <c r="AL80">
        <v>83.082999999999998</v>
      </c>
      <c r="AM80">
        <v>15.804048</v>
      </c>
      <c r="AN80">
        <v>1.07128</v>
      </c>
      <c r="AO80">
        <v>25.577999999999999</v>
      </c>
      <c r="AP80">
        <v>11.529</v>
      </c>
      <c r="AQ80">
        <v>62.244</v>
      </c>
      <c r="AR80">
        <v>28.704000000000001</v>
      </c>
      <c r="AS80">
        <v>20.178000000000001</v>
      </c>
      <c r="AT80">
        <v>20.001799999999999</v>
      </c>
      <c r="AU80">
        <v>0</v>
      </c>
      <c r="AV80">
        <v>21.524999999999999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3577.8938990000001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62.445</v>
      </c>
      <c r="H81">
        <v>0</v>
      </c>
      <c r="I81">
        <v>0</v>
      </c>
      <c r="J81">
        <v>76.72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132.75</v>
      </c>
      <c r="Q81">
        <v>19.414000000000001</v>
      </c>
      <c r="R81">
        <v>42.392195999999998</v>
      </c>
      <c r="S81">
        <v>26.390910000000002</v>
      </c>
      <c r="T81">
        <v>0</v>
      </c>
      <c r="U81">
        <v>411.75</v>
      </c>
      <c r="V81">
        <v>12.788</v>
      </c>
      <c r="W81">
        <v>41.883000000000003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39.44</v>
      </c>
      <c r="AG81">
        <v>38.020800000000001</v>
      </c>
      <c r="AH81">
        <v>154.69245000000001</v>
      </c>
      <c r="AI81">
        <v>0</v>
      </c>
      <c r="AJ81">
        <v>0</v>
      </c>
      <c r="AK81">
        <v>51.267600000000002</v>
      </c>
      <c r="AL81">
        <v>83.082999999999998</v>
      </c>
      <c r="AM81">
        <v>15.804048</v>
      </c>
      <c r="AN81">
        <v>1.07128</v>
      </c>
      <c r="AO81">
        <v>25.577999999999999</v>
      </c>
      <c r="AP81">
        <v>11.529</v>
      </c>
      <c r="AQ81">
        <v>62.244</v>
      </c>
      <c r="AR81">
        <v>28.704000000000001</v>
      </c>
      <c r="AS81">
        <v>20.178000000000001</v>
      </c>
      <c r="AT81">
        <v>20.001799999999999</v>
      </c>
      <c r="AU81">
        <v>0</v>
      </c>
      <c r="AV81">
        <v>21.524999999999999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3577.8938990000001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62.445</v>
      </c>
      <c r="H82">
        <v>0</v>
      </c>
      <c r="I82">
        <v>0</v>
      </c>
      <c r="J82">
        <v>76.72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132.75</v>
      </c>
      <c r="Q82">
        <v>19.414000000000001</v>
      </c>
      <c r="R82">
        <v>42.392195999999998</v>
      </c>
      <c r="S82">
        <v>26.390910000000002</v>
      </c>
      <c r="T82">
        <v>0</v>
      </c>
      <c r="U82">
        <v>411.75</v>
      </c>
      <c r="V82">
        <v>12.788</v>
      </c>
      <c r="W82">
        <v>41.883000000000003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39.44</v>
      </c>
      <c r="AG82">
        <v>38.020800000000001</v>
      </c>
      <c r="AH82">
        <v>154.69245000000001</v>
      </c>
      <c r="AI82">
        <v>0</v>
      </c>
      <c r="AJ82">
        <v>0</v>
      </c>
      <c r="AK82">
        <v>51.267600000000002</v>
      </c>
      <c r="AL82">
        <v>83.082999999999998</v>
      </c>
      <c r="AM82">
        <v>15.804048</v>
      </c>
      <c r="AN82">
        <v>1.07128</v>
      </c>
      <c r="AO82">
        <v>25.577999999999999</v>
      </c>
      <c r="AP82">
        <v>10.888500000000001</v>
      </c>
      <c r="AQ82">
        <v>62.244</v>
      </c>
      <c r="AR82">
        <v>28.704000000000001</v>
      </c>
      <c r="AS82">
        <v>20.178000000000001</v>
      </c>
      <c r="AT82">
        <v>20.001799999999999</v>
      </c>
      <c r="AU82">
        <v>0</v>
      </c>
      <c r="AV82">
        <v>21.524999999999999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3577.2533990000002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62.445</v>
      </c>
      <c r="H83">
        <v>0</v>
      </c>
      <c r="I83">
        <v>0</v>
      </c>
      <c r="J83">
        <v>77.268000000000001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132.75</v>
      </c>
      <c r="Q83">
        <v>19.414000000000001</v>
      </c>
      <c r="R83">
        <v>42.392195999999998</v>
      </c>
      <c r="S83">
        <v>26.390910000000002</v>
      </c>
      <c r="T83">
        <v>0</v>
      </c>
      <c r="U83">
        <v>411.75</v>
      </c>
      <c r="V83">
        <v>12.788</v>
      </c>
      <c r="W83">
        <v>42.793500000000002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39.44</v>
      </c>
      <c r="AG83">
        <v>38.020800000000001</v>
      </c>
      <c r="AH83">
        <v>154.69245000000001</v>
      </c>
      <c r="AI83">
        <v>0</v>
      </c>
      <c r="AJ83">
        <v>0</v>
      </c>
      <c r="AK83">
        <v>51.267600000000002</v>
      </c>
      <c r="AL83">
        <v>83.082999999999998</v>
      </c>
      <c r="AM83">
        <v>15.804048</v>
      </c>
      <c r="AN83">
        <v>1.07128</v>
      </c>
      <c r="AO83">
        <v>25.577999999999999</v>
      </c>
      <c r="AP83">
        <v>10.888500000000001</v>
      </c>
      <c r="AQ83">
        <v>62.244</v>
      </c>
      <c r="AR83">
        <v>28.704000000000001</v>
      </c>
      <c r="AS83">
        <v>20.178000000000001</v>
      </c>
      <c r="AT83">
        <v>20.001799999999999</v>
      </c>
      <c r="AU83">
        <v>0</v>
      </c>
      <c r="AV83">
        <v>21.524999999999999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3578.7118990000008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62.445</v>
      </c>
      <c r="H84">
        <v>0</v>
      </c>
      <c r="I84">
        <v>0</v>
      </c>
      <c r="J84">
        <v>77.268000000000001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132.75</v>
      </c>
      <c r="Q84">
        <v>19.414000000000001</v>
      </c>
      <c r="R84">
        <v>42.392195999999998</v>
      </c>
      <c r="S84">
        <v>26.390910000000002</v>
      </c>
      <c r="T84">
        <v>0</v>
      </c>
      <c r="U84">
        <v>411.75</v>
      </c>
      <c r="V84">
        <v>12.788</v>
      </c>
      <c r="W84">
        <v>42.793500000000002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39.44</v>
      </c>
      <c r="AG84">
        <v>38.020800000000001</v>
      </c>
      <c r="AH84">
        <v>154.69245000000001</v>
      </c>
      <c r="AI84">
        <v>0</v>
      </c>
      <c r="AJ84">
        <v>0</v>
      </c>
      <c r="AK84">
        <v>51.267600000000002</v>
      </c>
      <c r="AL84">
        <v>83.082999999999998</v>
      </c>
      <c r="AM84">
        <v>15.804048</v>
      </c>
      <c r="AN84">
        <v>1.07128</v>
      </c>
      <c r="AO84">
        <v>25.577999999999999</v>
      </c>
      <c r="AP84">
        <v>11.1447</v>
      </c>
      <c r="AQ84">
        <v>62.244</v>
      </c>
      <c r="AR84">
        <v>30.911999999999999</v>
      </c>
      <c r="AS84">
        <v>20.178000000000001</v>
      </c>
      <c r="AT84">
        <v>20.001799999999999</v>
      </c>
      <c r="AU84">
        <v>0</v>
      </c>
      <c r="AV84">
        <v>21.524999999999999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3581.1760990000002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62.445</v>
      </c>
      <c r="H85">
        <v>0</v>
      </c>
      <c r="I85">
        <v>0</v>
      </c>
      <c r="J85">
        <v>77.268000000000001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132.75</v>
      </c>
      <c r="Q85">
        <v>18.271999999999998</v>
      </c>
      <c r="R85">
        <v>42.392195999999998</v>
      </c>
      <c r="S85">
        <v>26.390910000000002</v>
      </c>
      <c r="T85">
        <v>0</v>
      </c>
      <c r="U85">
        <v>411.75</v>
      </c>
      <c r="V85">
        <v>12.788</v>
      </c>
      <c r="W85">
        <v>42.793500000000002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39.44</v>
      </c>
      <c r="AG85">
        <v>38.020800000000001</v>
      </c>
      <c r="AH85">
        <v>154.69245000000001</v>
      </c>
      <c r="AI85">
        <v>0</v>
      </c>
      <c r="AJ85">
        <v>0</v>
      </c>
      <c r="AK85">
        <v>51.267600000000002</v>
      </c>
      <c r="AL85">
        <v>83.082999999999998</v>
      </c>
      <c r="AM85">
        <v>15.804048</v>
      </c>
      <c r="AN85">
        <v>1.07128</v>
      </c>
      <c r="AO85">
        <v>25.577999999999999</v>
      </c>
      <c r="AP85">
        <v>11.529</v>
      </c>
      <c r="AQ85">
        <v>62.244</v>
      </c>
      <c r="AR85">
        <v>30.911999999999999</v>
      </c>
      <c r="AS85">
        <v>20.178000000000001</v>
      </c>
      <c r="AT85">
        <v>20.001799999999999</v>
      </c>
      <c r="AU85">
        <v>0</v>
      </c>
      <c r="AV85">
        <v>21.524999999999999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3580.4183990000001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62.445</v>
      </c>
      <c r="H86">
        <v>0</v>
      </c>
      <c r="I86">
        <v>0</v>
      </c>
      <c r="J86">
        <v>77.268000000000001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132.75</v>
      </c>
      <c r="Q86">
        <v>18.271999999999998</v>
      </c>
      <c r="R86">
        <v>42.392195999999998</v>
      </c>
      <c r="S86">
        <v>26.390910000000002</v>
      </c>
      <c r="T86">
        <v>0</v>
      </c>
      <c r="U86">
        <v>411.75</v>
      </c>
      <c r="V86">
        <v>12.788</v>
      </c>
      <c r="W86">
        <v>42.793500000000002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35.667000000000002</v>
      </c>
      <c r="AE86">
        <v>49.436556000000003</v>
      </c>
      <c r="AF86">
        <v>25.635999999999999</v>
      </c>
      <c r="AG86">
        <v>38.020800000000001</v>
      </c>
      <c r="AH86">
        <v>152.94049999999999</v>
      </c>
      <c r="AI86">
        <v>0</v>
      </c>
      <c r="AJ86">
        <v>0</v>
      </c>
      <c r="AK86">
        <v>51.267600000000002</v>
      </c>
      <c r="AL86">
        <v>83.082999999999998</v>
      </c>
      <c r="AM86">
        <v>10.557359999999999</v>
      </c>
      <c r="AN86">
        <v>1.07128</v>
      </c>
      <c r="AO86">
        <v>25.577999999999999</v>
      </c>
      <c r="AP86">
        <v>11.529</v>
      </c>
      <c r="AQ86">
        <v>45.36</v>
      </c>
      <c r="AR86">
        <v>30.911999999999999</v>
      </c>
      <c r="AS86">
        <v>20.178000000000001</v>
      </c>
      <c r="AT86">
        <v>20.001799999999999</v>
      </c>
      <c r="AU86">
        <v>0</v>
      </c>
      <c r="AV86">
        <v>21.524999999999999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3524.3932169999998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62.988</v>
      </c>
      <c r="H87">
        <v>0</v>
      </c>
      <c r="I87">
        <v>0</v>
      </c>
      <c r="J87">
        <v>77.268000000000001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132.75</v>
      </c>
      <c r="Q87">
        <v>18.843</v>
      </c>
      <c r="R87">
        <v>42.392195999999998</v>
      </c>
      <c r="S87">
        <v>26.390910000000002</v>
      </c>
      <c r="T87">
        <v>0</v>
      </c>
      <c r="U87">
        <v>411.75</v>
      </c>
      <c r="V87">
        <v>12.788</v>
      </c>
      <c r="W87">
        <v>42.793500000000002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35.667000000000002</v>
      </c>
      <c r="AE87">
        <v>49.436556000000003</v>
      </c>
      <c r="AF87">
        <v>25.635999999999999</v>
      </c>
      <c r="AG87">
        <v>38.020800000000001</v>
      </c>
      <c r="AH87">
        <v>152.94049999999999</v>
      </c>
      <c r="AI87">
        <v>0</v>
      </c>
      <c r="AJ87">
        <v>0</v>
      </c>
      <c r="AK87">
        <v>51.267600000000002</v>
      </c>
      <c r="AL87">
        <v>83.082999999999998</v>
      </c>
      <c r="AM87">
        <v>10.557359999999999</v>
      </c>
      <c r="AN87">
        <v>1.07128</v>
      </c>
      <c r="AO87">
        <v>25.577999999999999</v>
      </c>
      <c r="AP87">
        <v>11.529</v>
      </c>
      <c r="AQ87">
        <v>45.36</v>
      </c>
      <c r="AR87">
        <v>30.911999999999999</v>
      </c>
      <c r="AS87">
        <v>20.8506</v>
      </c>
      <c r="AT87">
        <v>20.001799999999999</v>
      </c>
      <c r="AU87">
        <v>0</v>
      </c>
      <c r="AV87">
        <v>21.524999999999999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3526.1798170000006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62.988</v>
      </c>
      <c r="H88">
        <v>0</v>
      </c>
      <c r="I88">
        <v>0</v>
      </c>
      <c r="J88">
        <v>77.268000000000001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132.75</v>
      </c>
      <c r="Q88">
        <v>18.843</v>
      </c>
      <c r="R88">
        <v>42.392195999999998</v>
      </c>
      <c r="S88">
        <v>26.390910000000002</v>
      </c>
      <c r="T88">
        <v>0</v>
      </c>
      <c r="U88">
        <v>411.75</v>
      </c>
      <c r="V88">
        <v>12.788</v>
      </c>
      <c r="W88">
        <v>42.793500000000002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35.667000000000002</v>
      </c>
      <c r="AE88">
        <v>49.436556000000003</v>
      </c>
      <c r="AF88">
        <v>25.635999999999999</v>
      </c>
      <c r="AG88">
        <v>38.020800000000001</v>
      </c>
      <c r="AH88">
        <v>152.94049999999999</v>
      </c>
      <c r="AI88">
        <v>0</v>
      </c>
      <c r="AJ88">
        <v>0</v>
      </c>
      <c r="AK88">
        <v>51.267600000000002</v>
      </c>
      <c r="AL88">
        <v>83.082999999999998</v>
      </c>
      <c r="AM88">
        <v>10.557359999999999</v>
      </c>
      <c r="AN88">
        <v>1.07128</v>
      </c>
      <c r="AO88">
        <v>25.577999999999999</v>
      </c>
      <c r="AP88">
        <v>11.529</v>
      </c>
      <c r="AQ88">
        <v>45.36</v>
      </c>
      <c r="AR88">
        <v>30.911999999999999</v>
      </c>
      <c r="AS88">
        <v>20.8506</v>
      </c>
      <c r="AT88">
        <v>20.001799999999999</v>
      </c>
      <c r="AU88">
        <v>0</v>
      </c>
      <c r="AV88">
        <v>21.524999999999999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3526.1798170000006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62.988</v>
      </c>
      <c r="H89">
        <v>0</v>
      </c>
      <c r="I89">
        <v>0</v>
      </c>
      <c r="J89">
        <v>77.268000000000001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132.75</v>
      </c>
      <c r="Q89">
        <v>18.843</v>
      </c>
      <c r="R89">
        <v>42.392195999999998</v>
      </c>
      <c r="S89">
        <v>26.390910000000002</v>
      </c>
      <c r="T89">
        <v>0</v>
      </c>
      <c r="U89">
        <v>411.75</v>
      </c>
      <c r="V89">
        <v>12.788</v>
      </c>
      <c r="W89">
        <v>42.793500000000002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35.667000000000002</v>
      </c>
      <c r="AE89">
        <v>49.436556000000003</v>
      </c>
      <c r="AF89">
        <v>25.635999999999999</v>
      </c>
      <c r="AG89">
        <v>38.020800000000001</v>
      </c>
      <c r="AH89">
        <v>152.94049999999999</v>
      </c>
      <c r="AI89">
        <v>0</v>
      </c>
      <c r="AJ89">
        <v>0</v>
      </c>
      <c r="AK89">
        <v>51.267600000000002</v>
      </c>
      <c r="AL89">
        <v>83.082999999999998</v>
      </c>
      <c r="AM89">
        <v>10.557359999999999</v>
      </c>
      <c r="AN89">
        <v>1.07128</v>
      </c>
      <c r="AO89">
        <v>25.577999999999999</v>
      </c>
      <c r="AP89">
        <v>11.529</v>
      </c>
      <c r="AQ89">
        <v>45.36</v>
      </c>
      <c r="AR89">
        <v>30.911999999999999</v>
      </c>
      <c r="AS89">
        <v>20.8506</v>
      </c>
      <c r="AT89">
        <v>20.001799999999999</v>
      </c>
      <c r="AU89">
        <v>0</v>
      </c>
      <c r="AV89">
        <v>21.524999999999999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3526.1798170000006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62.988</v>
      </c>
      <c r="H90">
        <v>0</v>
      </c>
      <c r="I90">
        <v>0</v>
      </c>
      <c r="J90">
        <v>77.268000000000001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132.75</v>
      </c>
      <c r="Q90">
        <v>18.843</v>
      </c>
      <c r="R90">
        <v>42.392195999999998</v>
      </c>
      <c r="S90">
        <v>26.390910000000002</v>
      </c>
      <c r="T90">
        <v>0</v>
      </c>
      <c r="U90">
        <v>411.75</v>
      </c>
      <c r="V90">
        <v>12.788</v>
      </c>
      <c r="W90">
        <v>42.793500000000002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39.44</v>
      </c>
      <c r="AG90">
        <v>38.020800000000001</v>
      </c>
      <c r="AH90">
        <v>154.69245000000001</v>
      </c>
      <c r="AI90">
        <v>0</v>
      </c>
      <c r="AJ90">
        <v>0</v>
      </c>
      <c r="AK90">
        <v>51.267600000000002</v>
      </c>
      <c r="AL90">
        <v>83.082999999999998</v>
      </c>
      <c r="AM90">
        <v>15.804048</v>
      </c>
      <c r="AN90">
        <v>1.07128</v>
      </c>
      <c r="AO90">
        <v>25.577999999999999</v>
      </c>
      <c r="AP90">
        <v>11.529</v>
      </c>
      <c r="AQ90">
        <v>62.244</v>
      </c>
      <c r="AR90">
        <v>30.911999999999999</v>
      </c>
      <c r="AS90">
        <v>20.8506</v>
      </c>
      <c r="AT90">
        <v>20.001799999999999</v>
      </c>
      <c r="AU90">
        <v>0</v>
      </c>
      <c r="AV90">
        <v>21.524999999999999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3575.585199000001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63.530999999999999</v>
      </c>
      <c r="H91">
        <v>0</v>
      </c>
      <c r="I91">
        <v>0</v>
      </c>
      <c r="J91">
        <v>77.816000000000003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132.75</v>
      </c>
      <c r="Q91">
        <v>18.843</v>
      </c>
      <c r="R91">
        <v>42.392195999999998</v>
      </c>
      <c r="S91">
        <v>26.390910000000002</v>
      </c>
      <c r="T91">
        <v>0</v>
      </c>
      <c r="U91">
        <v>411.75</v>
      </c>
      <c r="V91">
        <v>12.788</v>
      </c>
      <c r="W91">
        <v>42.793500000000002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39.44</v>
      </c>
      <c r="AG91">
        <v>38.020800000000001</v>
      </c>
      <c r="AH91">
        <v>154.69245000000001</v>
      </c>
      <c r="AI91">
        <v>0</v>
      </c>
      <c r="AJ91">
        <v>0</v>
      </c>
      <c r="AK91">
        <v>51.267600000000002</v>
      </c>
      <c r="AL91">
        <v>83.664000000000001</v>
      </c>
      <c r="AM91">
        <v>15.804048</v>
      </c>
      <c r="AN91">
        <v>1.07128</v>
      </c>
      <c r="AO91">
        <v>25.577999999999999</v>
      </c>
      <c r="AP91">
        <v>11.529</v>
      </c>
      <c r="AQ91">
        <v>62.244</v>
      </c>
      <c r="AR91">
        <v>30.911999999999999</v>
      </c>
      <c r="AS91">
        <v>20.8506</v>
      </c>
      <c r="AT91">
        <v>20.001799999999999</v>
      </c>
      <c r="AU91">
        <v>0</v>
      </c>
      <c r="AV91">
        <v>21.524999999999999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3577.257199000001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63.530999999999999</v>
      </c>
      <c r="H92">
        <v>0</v>
      </c>
      <c r="I92">
        <v>0</v>
      </c>
      <c r="J92">
        <v>77.816000000000003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132.75</v>
      </c>
      <c r="Q92">
        <v>18.843</v>
      </c>
      <c r="R92">
        <v>42.392195999999998</v>
      </c>
      <c r="S92">
        <v>26.390910000000002</v>
      </c>
      <c r="T92">
        <v>0</v>
      </c>
      <c r="U92">
        <v>411.75</v>
      </c>
      <c r="V92">
        <v>12.788</v>
      </c>
      <c r="W92">
        <v>42.793500000000002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39.44</v>
      </c>
      <c r="AG92">
        <v>38.020800000000001</v>
      </c>
      <c r="AH92">
        <v>154.69245000000001</v>
      </c>
      <c r="AI92">
        <v>0</v>
      </c>
      <c r="AJ92">
        <v>0</v>
      </c>
      <c r="AK92">
        <v>51.267600000000002</v>
      </c>
      <c r="AL92">
        <v>83.664000000000001</v>
      </c>
      <c r="AM92">
        <v>15.804048</v>
      </c>
      <c r="AN92">
        <v>1.07128</v>
      </c>
      <c r="AO92">
        <v>25.577999999999999</v>
      </c>
      <c r="AP92">
        <v>12.169499999999999</v>
      </c>
      <c r="AQ92">
        <v>62.244</v>
      </c>
      <c r="AR92">
        <v>30.911999999999999</v>
      </c>
      <c r="AS92">
        <v>20.8506</v>
      </c>
      <c r="AT92">
        <v>20.001799999999999</v>
      </c>
      <c r="AU92">
        <v>0</v>
      </c>
      <c r="AV92">
        <v>21.524999999999999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3577.897699000001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77.816000000000003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132.75</v>
      </c>
      <c r="Q93">
        <v>18.843</v>
      </c>
      <c r="R93">
        <v>42.392195999999998</v>
      </c>
      <c r="S93">
        <v>26.390910000000002</v>
      </c>
      <c r="T93">
        <v>0</v>
      </c>
      <c r="U93">
        <v>411.75</v>
      </c>
      <c r="V93">
        <v>13.622</v>
      </c>
      <c r="W93">
        <v>42.793500000000002</v>
      </c>
      <c r="X93">
        <v>147.515625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39.44</v>
      </c>
      <c r="AG93">
        <v>38.020800000000001</v>
      </c>
      <c r="AH93">
        <v>154.69245000000001</v>
      </c>
      <c r="AI93">
        <v>0</v>
      </c>
      <c r="AJ93">
        <v>0</v>
      </c>
      <c r="AK93">
        <v>51.267600000000002</v>
      </c>
      <c r="AL93">
        <v>83.664000000000001</v>
      </c>
      <c r="AM93">
        <v>15.804048</v>
      </c>
      <c r="AN93">
        <v>1.07128</v>
      </c>
      <c r="AO93">
        <v>25.577999999999999</v>
      </c>
      <c r="AP93">
        <v>12.169499999999999</v>
      </c>
      <c r="AQ93">
        <v>62.244</v>
      </c>
      <c r="AR93">
        <v>30.911999999999999</v>
      </c>
      <c r="AS93">
        <v>20.8506</v>
      </c>
      <c r="AT93">
        <v>20.001799999999999</v>
      </c>
      <c r="AU93">
        <v>0</v>
      </c>
      <c r="AV93">
        <v>21.524999999999999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3572.2108990000006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77.816000000000003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132.75</v>
      </c>
      <c r="Q94">
        <v>18.843</v>
      </c>
      <c r="R94">
        <v>42.392195999999998</v>
      </c>
      <c r="S94">
        <v>26.390910000000002</v>
      </c>
      <c r="T94">
        <v>0</v>
      </c>
      <c r="U94">
        <v>411.75</v>
      </c>
      <c r="V94">
        <v>13.622</v>
      </c>
      <c r="W94">
        <v>42.793500000000002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39.44</v>
      </c>
      <c r="AG94">
        <v>38.020800000000001</v>
      </c>
      <c r="AH94">
        <v>154.69245000000001</v>
      </c>
      <c r="AI94">
        <v>0</v>
      </c>
      <c r="AJ94">
        <v>0</v>
      </c>
      <c r="AK94">
        <v>51.267600000000002</v>
      </c>
      <c r="AL94">
        <v>83.664000000000001</v>
      </c>
      <c r="AM94">
        <v>15.804048</v>
      </c>
      <c r="AN94">
        <v>1.07128</v>
      </c>
      <c r="AO94">
        <v>25.577999999999999</v>
      </c>
      <c r="AP94">
        <v>12.169499999999999</v>
      </c>
      <c r="AQ94">
        <v>62.244</v>
      </c>
      <c r="AR94">
        <v>30.911999999999999</v>
      </c>
      <c r="AS94">
        <v>20.8506</v>
      </c>
      <c r="AT94">
        <v>20.001799999999999</v>
      </c>
      <c r="AU94">
        <v>0</v>
      </c>
      <c r="AV94">
        <v>21.524999999999999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3572.2108990000006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63.530999999999999</v>
      </c>
      <c r="H95">
        <v>0</v>
      </c>
      <c r="I95">
        <v>0</v>
      </c>
      <c r="J95">
        <v>77.816000000000003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132.75</v>
      </c>
      <c r="Q95">
        <v>18.843</v>
      </c>
      <c r="R95">
        <v>42.392195999999998</v>
      </c>
      <c r="S95">
        <v>26.390910000000002</v>
      </c>
      <c r="T95">
        <v>0</v>
      </c>
      <c r="U95">
        <v>411.75</v>
      </c>
      <c r="V95">
        <v>13.622</v>
      </c>
      <c r="W95">
        <v>42.793500000000002</v>
      </c>
      <c r="X95">
        <v>147.515625</v>
      </c>
      <c r="Y95">
        <v>0</v>
      </c>
      <c r="Z95">
        <v>2.2000000000000002</v>
      </c>
      <c r="AA95">
        <v>42.14808</v>
      </c>
      <c r="AB95">
        <v>39.510120000000001</v>
      </c>
      <c r="AC95">
        <v>29.062808</v>
      </c>
      <c r="AD95">
        <v>35.667000000000002</v>
      </c>
      <c r="AE95">
        <v>49.436556000000003</v>
      </c>
      <c r="AF95">
        <v>26.622</v>
      </c>
      <c r="AG95">
        <v>38.020800000000001</v>
      </c>
      <c r="AH95">
        <v>152.94049999999999</v>
      </c>
      <c r="AI95">
        <v>0</v>
      </c>
      <c r="AJ95">
        <v>0</v>
      </c>
      <c r="AK95">
        <v>51.267600000000002</v>
      </c>
      <c r="AL95">
        <v>83.664000000000001</v>
      </c>
      <c r="AM95">
        <v>11.997</v>
      </c>
      <c r="AN95">
        <v>1.07128</v>
      </c>
      <c r="AO95">
        <v>25.577999999999999</v>
      </c>
      <c r="AP95">
        <v>12.169499999999999</v>
      </c>
      <c r="AQ95">
        <v>60.48</v>
      </c>
      <c r="AR95">
        <v>30.911999999999999</v>
      </c>
      <c r="AS95">
        <v>20.8506</v>
      </c>
      <c r="AT95">
        <v>20.001799999999999</v>
      </c>
      <c r="AU95">
        <v>0</v>
      </c>
      <c r="AV95">
        <v>21.524999999999999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3546.8719570000003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63.530999999999999</v>
      </c>
      <c r="H96">
        <v>0</v>
      </c>
      <c r="I96">
        <v>0</v>
      </c>
      <c r="J96">
        <v>77.816000000000003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132.75</v>
      </c>
      <c r="Q96">
        <v>18.843</v>
      </c>
      <c r="R96">
        <v>42.392195999999998</v>
      </c>
      <c r="S96">
        <v>26.390910000000002</v>
      </c>
      <c r="T96">
        <v>0</v>
      </c>
      <c r="U96">
        <v>411.75</v>
      </c>
      <c r="V96">
        <v>13.622</v>
      </c>
      <c r="W96">
        <v>42.793500000000002</v>
      </c>
      <c r="X96">
        <v>147.515625</v>
      </c>
      <c r="Y96">
        <v>0</v>
      </c>
      <c r="Z96">
        <v>2.2000000000000002</v>
      </c>
      <c r="AA96">
        <v>42.14808</v>
      </c>
      <c r="AB96">
        <v>39.510120000000001</v>
      </c>
      <c r="AC96">
        <v>29.062808</v>
      </c>
      <c r="AD96">
        <v>35.667000000000002</v>
      </c>
      <c r="AE96">
        <v>49.436556000000003</v>
      </c>
      <c r="AF96">
        <v>17.748000000000001</v>
      </c>
      <c r="AG96">
        <v>38.020800000000001</v>
      </c>
      <c r="AH96">
        <v>152.94049999999999</v>
      </c>
      <c r="AI96">
        <v>0</v>
      </c>
      <c r="AJ96">
        <v>0</v>
      </c>
      <c r="AK96">
        <v>51.267600000000002</v>
      </c>
      <c r="AL96">
        <v>83.664000000000001</v>
      </c>
      <c r="AM96">
        <v>10.557359999999999</v>
      </c>
      <c r="AN96">
        <v>1.07128</v>
      </c>
      <c r="AO96">
        <v>25.577999999999999</v>
      </c>
      <c r="AP96">
        <v>12.169499999999999</v>
      </c>
      <c r="AQ96">
        <v>60.48</v>
      </c>
      <c r="AR96">
        <v>30.911999999999999</v>
      </c>
      <c r="AS96">
        <v>20.8506</v>
      </c>
      <c r="AT96">
        <v>20.001799999999999</v>
      </c>
      <c r="AU96">
        <v>0</v>
      </c>
      <c r="AV96">
        <v>21.524999999999999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3536.5583170000004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63.530999999999999</v>
      </c>
      <c r="H97">
        <v>0</v>
      </c>
      <c r="I97">
        <v>0</v>
      </c>
      <c r="J97">
        <v>77.816000000000003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138</v>
      </c>
      <c r="Q97">
        <v>18.843</v>
      </c>
      <c r="R97">
        <v>42.392195999999998</v>
      </c>
      <c r="S97">
        <v>26.390910000000002</v>
      </c>
      <c r="T97">
        <v>0</v>
      </c>
      <c r="U97">
        <v>414</v>
      </c>
      <c r="V97">
        <v>13.622</v>
      </c>
      <c r="W97">
        <v>42.793500000000002</v>
      </c>
      <c r="X97">
        <v>147.515625</v>
      </c>
      <c r="Y97">
        <v>0</v>
      </c>
      <c r="Z97">
        <v>2.2000000000000002</v>
      </c>
      <c r="AA97">
        <v>42.14808</v>
      </c>
      <c r="AB97">
        <v>39.510120000000001</v>
      </c>
      <c r="AC97">
        <v>29.062808</v>
      </c>
      <c r="AD97">
        <v>35.667000000000002</v>
      </c>
      <c r="AE97">
        <v>49.436556000000003</v>
      </c>
      <c r="AF97">
        <v>17.748000000000001</v>
      </c>
      <c r="AG97">
        <v>38.020800000000001</v>
      </c>
      <c r="AH97">
        <v>152.94049999999999</v>
      </c>
      <c r="AI97">
        <v>0</v>
      </c>
      <c r="AJ97">
        <v>0</v>
      </c>
      <c r="AK97">
        <v>51.267600000000002</v>
      </c>
      <c r="AL97">
        <v>83.664000000000001</v>
      </c>
      <c r="AM97">
        <v>10.557359999999999</v>
      </c>
      <c r="AN97">
        <v>1.07128</v>
      </c>
      <c r="AO97">
        <v>25.577999999999999</v>
      </c>
      <c r="AP97">
        <v>12.169499999999999</v>
      </c>
      <c r="AQ97">
        <v>60.48</v>
      </c>
      <c r="AR97">
        <v>24.288</v>
      </c>
      <c r="AS97">
        <v>20.8506</v>
      </c>
      <c r="AT97">
        <v>20.001799999999999</v>
      </c>
      <c r="AU97">
        <v>0</v>
      </c>
      <c r="AV97">
        <v>21.524999999999999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3537.4343170000006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63.530999999999999</v>
      </c>
      <c r="H98">
        <v>0</v>
      </c>
      <c r="I98">
        <v>0</v>
      </c>
      <c r="J98">
        <v>77.816000000000003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138</v>
      </c>
      <c r="Q98">
        <v>18.843</v>
      </c>
      <c r="R98">
        <v>42.392195999999998</v>
      </c>
      <c r="S98">
        <v>26.390910000000002</v>
      </c>
      <c r="T98">
        <v>0</v>
      </c>
      <c r="U98">
        <v>414</v>
      </c>
      <c r="V98">
        <v>13.622</v>
      </c>
      <c r="W98">
        <v>42.793500000000002</v>
      </c>
      <c r="X98">
        <v>147.515625</v>
      </c>
      <c r="Y98">
        <v>0</v>
      </c>
      <c r="Z98">
        <v>2.2000000000000002</v>
      </c>
      <c r="AA98">
        <v>42.14808</v>
      </c>
      <c r="AB98">
        <v>39.510120000000001</v>
      </c>
      <c r="AC98">
        <v>29.062808</v>
      </c>
      <c r="AD98">
        <v>35.667000000000002</v>
      </c>
      <c r="AE98">
        <v>49.436556000000003</v>
      </c>
      <c r="AF98">
        <v>17.748000000000001</v>
      </c>
      <c r="AG98">
        <v>38.020800000000001</v>
      </c>
      <c r="AH98">
        <v>152.94049999999999</v>
      </c>
      <c r="AI98">
        <v>0</v>
      </c>
      <c r="AJ98">
        <v>0</v>
      </c>
      <c r="AK98">
        <v>51.267600000000002</v>
      </c>
      <c r="AL98">
        <v>83.664000000000001</v>
      </c>
      <c r="AM98">
        <v>10.557359999999999</v>
      </c>
      <c r="AN98">
        <v>1.07128</v>
      </c>
      <c r="AO98">
        <v>25.577999999999999</v>
      </c>
      <c r="AP98">
        <v>12.169499999999999</v>
      </c>
      <c r="AQ98">
        <v>60.48</v>
      </c>
      <c r="AR98">
        <v>24.288</v>
      </c>
      <c r="AS98">
        <v>20.8506</v>
      </c>
      <c r="AT98">
        <v>20.001799999999999</v>
      </c>
      <c r="AU98">
        <v>0</v>
      </c>
      <c r="AV98">
        <v>21.524999999999999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3537.4343170000006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1.3249199999999988</v>
      </c>
      <c r="H99">
        <f t="shared" si="2"/>
        <v>0</v>
      </c>
      <c r="I99">
        <f t="shared" si="2"/>
        <v>0</v>
      </c>
      <c r="J99">
        <f t="shared" si="2"/>
        <v>1.8552540000000004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3.2831250000000001</v>
      </c>
      <c r="Q99">
        <f t="shared" si="2"/>
        <v>0.47421549999999973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9.9506250000000005</v>
      </c>
      <c r="V99">
        <f t="shared" si="2"/>
        <v>0.30478922675000003</v>
      </c>
      <c r="W99">
        <f t="shared" si="2"/>
        <v>0.98455399999999926</v>
      </c>
      <c r="X99">
        <f t="shared" si="2"/>
        <v>3.540375</v>
      </c>
      <c r="Y99">
        <f t="shared" si="2"/>
        <v>0</v>
      </c>
      <c r="Z99">
        <f t="shared" si="2"/>
        <v>0.15125880000000025</v>
      </c>
      <c r="AA99">
        <f t="shared" si="2"/>
        <v>0.4344873599999996</v>
      </c>
      <c r="AB99">
        <f t="shared" si="2"/>
        <v>0.80805126999999866</v>
      </c>
      <c r="AC99">
        <f t="shared" si="2"/>
        <v>0.45743902399999892</v>
      </c>
      <c r="AD99">
        <f t="shared" si="2"/>
        <v>0.87112288199999988</v>
      </c>
      <c r="AE99">
        <f t="shared" si="2"/>
        <v>1.1864773440000005</v>
      </c>
      <c r="AF99">
        <f t="shared" si="2"/>
        <v>0.36001325000000006</v>
      </c>
      <c r="AG99">
        <f t="shared" si="2"/>
        <v>0.88489139999999822</v>
      </c>
      <c r="AH99">
        <f t="shared" si="2"/>
        <v>3.5564585000000046</v>
      </c>
      <c r="AI99">
        <f t="shared" si="2"/>
        <v>0</v>
      </c>
      <c r="AJ99">
        <f t="shared" si="2"/>
        <v>0</v>
      </c>
      <c r="AK99">
        <f t="shared" si="2"/>
        <v>1.2304224000000012</v>
      </c>
      <c r="AL99">
        <f t="shared" si="2"/>
        <v>1.9234004999999978</v>
      </c>
      <c r="AM99">
        <f t="shared" si="2"/>
        <v>9.3300669000000017E-2</v>
      </c>
      <c r="AN99">
        <f t="shared" si="2"/>
        <v>2.5710720000000031E-2</v>
      </c>
      <c r="AO99">
        <f t="shared" si="2"/>
        <v>0.60799199999999975</v>
      </c>
      <c r="AP99">
        <f t="shared" si="2"/>
        <v>0.29270849999999954</v>
      </c>
      <c r="AQ99">
        <f t="shared" si="2"/>
        <v>0.66143699999999994</v>
      </c>
      <c r="AR99">
        <f t="shared" si="2"/>
        <v>0.731124</v>
      </c>
      <c r="AS99">
        <f t="shared" si="2"/>
        <v>0.4889129400000008</v>
      </c>
      <c r="AT99">
        <f t="shared" si="2"/>
        <v>0.4800432</v>
      </c>
      <c r="AU99">
        <f t="shared" si="2"/>
        <v>0</v>
      </c>
      <c r="AV99">
        <f t="shared" si="2"/>
        <v>0.50216250000000096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82.660300497750001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P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2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7.5141819999999999</v>
      </c>
      <c r="H3">
        <v>0</v>
      </c>
      <c r="I3">
        <v>0</v>
      </c>
      <c r="J3">
        <v>24.876432999999999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19.984999999999999</v>
      </c>
      <c r="R3">
        <v>41.772399999999998</v>
      </c>
      <c r="S3">
        <v>26.3901</v>
      </c>
      <c r="T3">
        <v>0</v>
      </c>
      <c r="U3">
        <v>416.25</v>
      </c>
      <c r="V3">
        <v>11.661683</v>
      </c>
      <c r="W3">
        <v>40.061999999999998</v>
      </c>
      <c r="X3">
        <v>147.515625</v>
      </c>
      <c r="Y3">
        <v>0</v>
      </c>
      <c r="Z3">
        <v>6.49</v>
      </c>
      <c r="AA3">
        <v>28.045000000000002</v>
      </c>
      <c r="AB3">
        <v>39.510120000000001</v>
      </c>
      <c r="AC3">
        <v>19.35568</v>
      </c>
      <c r="AD3">
        <v>36.591700000000003</v>
      </c>
      <c r="AE3">
        <v>49.436556000000003</v>
      </c>
      <c r="AF3">
        <v>17.748000000000001</v>
      </c>
      <c r="AG3">
        <v>34.069200000000002</v>
      </c>
      <c r="AH3">
        <v>140.34540000000001</v>
      </c>
      <c r="AI3">
        <v>0</v>
      </c>
      <c r="AJ3">
        <v>0</v>
      </c>
      <c r="AK3">
        <v>51.267600000000002</v>
      </c>
      <c r="AL3">
        <v>81.34</v>
      </c>
      <c r="AM3">
        <v>5.1986999999999997</v>
      </c>
      <c r="AN3">
        <v>1.07128</v>
      </c>
      <c r="AO3">
        <v>24.99</v>
      </c>
      <c r="AP3">
        <v>13.3224</v>
      </c>
      <c r="AQ3">
        <v>45.36</v>
      </c>
      <c r="AR3">
        <v>29.808</v>
      </c>
      <c r="AS3">
        <v>17.4876</v>
      </c>
      <c r="AT3">
        <v>15.784516</v>
      </c>
      <c r="AU3">
        <v>0</v>
      </c>
      <c r="AV3">
        <v>5.7915700000000001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3289.0714269999999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139.31</v>
      </c>
      <c r="Q4">
        <v>19.984999999999999</v>
      </c>
      <c r="R4">
        <v>41.772399999999998</v>
      </c>
      <c r="S4">
        <v>26.3901</v>
      </c>
      <c r="T4">
        <v>0</v>
      </c>
      <c r="U4">
        <v>416.25</v>
      </c>
      <c r="V4">
        <v>11.661683</v>
      </c>
      <c r="W4">
        <v>40.061999999999998</v>
      </c>
      <c r="X4">
        <v>147.515625</v>
      </c>
      <c r="Y4">
        <v>0</v>
      </c>
      <c r="Z4">
        <v>6.49</v>
      </c>
      <c r="AA4">
        <v>28.045000000000002</v>
      </c>
      <c r="AB4">
        <v>39.510120000000001</v>
      </c>
      <c r="AC4">
        <v>19.35568</v>
      </c>
      <c r="AD4">
        <v>36.591700000000003</v>
      </c>
      <c r="AE4">
        <v>49.436556000000003</v>
      </c>
      <c r="AF4">
        <v>17.748000000000001</v>
      </c>
      <c r="AG4">
        <v>34.069200000000002</v>
      </c>
      <c r="AH4">
        <v>140.34540000000001</v>
      </c>
      <c r="AI4">
        <v>0</v>
      </c>
      <c r="AJ4">
        <v>0</v>
      </c>
      <c r="AK4">
        <v>51.267600000000002</v>
      </c>
      <c r="AL4">
        <v>81.34</v>
      </c>
      <c r="AM4">
        <v>5.1986999999999997</v>
      </c>
      <c r="AN4">
        <v>1.07128</v>
      </c>
      <c r="AO4">
        <v>24.99</v>
      </c>
      <c r="AP4">
        <v>13.3224</v>
      </c>
      <c r="AQ4">
        <v>45.36</v>
      </c>
      <c r="AR4">
        <v>29.808</v>
      </c>
      <c r="AS4">
        <v>17.4876</v>
      </c>
      <c r="AT4">
        <v>17.830641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3252.935367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139.31</v>
      </c>
      <c r="Q5">
        <v>19.984999999999999</v>
      </c>
      <c r="R5">
        <v>41.772399999999998</v>
      </c>
      <c r="S5">
        <v>26.3901</v>
      </c>
      <c r="T5">
        <v>0</v>
      </c>
      <c r="U5">
        <v>416.25</v>
      </c>
      <c r="V5">
        <v>11.661683</v>
      </c>
      <c r="W5">
        <v>40.061999999999998</v>
      </c>
      <c r="X5">
        <v>147.515625</v>
      </c>
      <c r="Y5">
        <v>0</v>
      </c>
      <c r="Z5">
        <v>6.49</v>
      </c>
      <c r="AA5">
        <v>28.045000000000002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17.748000000000001</v>
      </c>
      <c r="AG5">
        <v>34.282800000000002</v>
      </c>
      <c r="AH5">
        <v>140.34540000000001</v>
      </c>
      <c r="AI5">
        <v>0</v>
      </c>
      <c r="AJ5">
        <v>0</v>
      </c>
      <c r="AK5">
        <v>51.267600000000002</v>
      </c>
      <c r="AL5">
        <v>81.34</v>
      </c>
      <c r="AM5">
        <v>5.1986999999999997</v>
      </c>
      <c r="AN5">
        <v>1.07128</v>
      </c>
      <c r="AO5">
        <v>24.99</v>
      </c>
      <c r="AP5">
        <v>13.3224</v>
      </c>
      <c r="AQ5">
        <v>45.36</v>
      </c>
      <c r="AR5">
        <v>24.288</v>
      </c>
      <c r="AS5">
        <v>32.822879999999998</v>
      </c>
      <c r="AT5">
        <v>16.393827000000002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3261.5274330000002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139.31</v>
      </c>
      <c r="Q6">
        <v>19.984999999999999</v>
      </c>
      <c r="R6">
        <v>41.772399999999998</v>
      </c>
      <c r="S6">
        <v>26.3901</v>
      </c>
      <c r="T6">
        <v>0</v>
      </c>
      <c r="U6">
        <v>416.25</v>
      </c>
      <c r="V6">
        <v>11.661683</v>
      </c>
      <c r="W6">
        <v>40.061999999999998</v>
      </c>
      <c r="X6">
        <v>147.515625</v>
      </c>
      <c r="Y6">
        <v>0</v>
      </c>
      <c r="Z6">
        <v>6.49</v>
      </c>
      <c r="AA6">
        <v>28.045000000000002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17.748000000000001</v>
      </c>
      <c r="AG6">
        <v>34.282800000000002</v>
      </c>
      <c r="AH6">
        <v>140.34540000000001</v>
      </c>
      <c r="AI6">
        <v>0</v>
      </c>
      <c r="AJ6">
        <v>0</v>
      </c>
      <c r="AK6">
        <v>51.267600000000002</v>
      </c>
      <c r="AL6">
        <v>81.34</v>
      </c>
      <c r="AM6">
        <v>5.1986999999999997</v>
      </c>
      <c r="AN6">
        <v>1.07128</v>
      </c>
      <c r="AO6">
        <v>24.99</v>
      </c>
      <c r="AP6">
        <v>13.3224</v>
      </c>
      <c r="AQ6">
        <v>45.36</v>
      </c>
      <c r="AR6">
        <v>27.6</v>
      </c>
      <c r="AS6">
        <v>32.822879999999998</v>
      </c>
      <c r="AT6">
        <v>19.457487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3267.9030930000004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624.44209999999998</v>
      </c>
      <c r="L7">
        <v>646.7251</v>
      </c>
      <c r="M7">
        <v>92</v>
      </c>
      <c r="N7">
        <v>118.125</v>
      </c>
      <c r="O7">
        <v>123.66562500000001</v>
      </c>
      <c r="P7">
        <v>139.31</v>
      </c>
      <c r="Q7">
        <v>14.2104</v>
      </c>
      <c r="R7">
        <v>42.390099999999997</v>
      </c>
      <c r="S7">
        <v>18.799600000000002</v>
      </c>
      <c r="T7">
        <v>0</v>
      </c>
      <c r="U7">
        <v>416.25</v>
      </c>
      <c r="V7">
        <v>11.66</v>
      </c>
      <c r="W7">
        <v>40.06</v>
      </c>
      <c r="X7">
        <v>147.515625</v>
      </c>
      <c r="Y7">
        <v>0</v>
      </c>
      <c r="Z7">
        <v>6.5208000000000004</v>
      </c>
      <c r="AA7">
        <v>28.045000000000002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17.748000000000001</v>
      </c>
      <c r="AG7">
        <v>34.496400000000001</v>
      </c>
      <c r="AH7">
        <v>140.34540000000001</v>
      </c>
      <c r="AI7">
        <v>0</v>
      </c>
      <c r="AJ7">
        <v>0</v>
      </c>
      <c r="AK7">
        <v>51.267600000000002</v>
      </c>
      <c r="AL7">
        <v>75.53</v>
      </c>
      <c r="AM7">
        <v>5.1986999999999997</v>
      </c>
      <c r="AN7">
        <v>1.07128</v>
      </c>
      <c r="AO7">
        <v>24.99</v>
      </c>
      <c r="AP7">
        <v>13.3224</v>
      </c>
      <c r="AQ7">
        <v>45.36</v>
      </c>
      <c r="AR7">
        <v>27.6</v>
      </c>
      <c r="AS7">
        <v>32.822879999999998</v>
      </c>
      <c r="AT7">
        <v>17.728846000000001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3179.094912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574.44209999999998</v>
      </c>
      <c r="L8">
        <v>646.7251</v>
      </c>
      <c r="M8">
        <v>92</v>
      </c>
      <c r="N8">
        <v>118.125</v>
      </c>
      <c r="O8">
        <v>123.66562500000001</v>
      </c>
      <c r="P8">
        <v>139.31</v>
      </c>
      <c r="Q8">
        <v>14.2104</v>
      </c>
      <c r="R8">
        <v>42.390099999999997</v>
      </c>
      <c r="S8">
        <v>18.799600000000002</v>
      </c>
      <c r="T8">
        <v>0</v>
      </c>
      <c r="U8">
        <v>416.25</v>
      </c>
      <c r="V8">
        <v>11.66</v>
      </c>
      <c r="W8">
        <v>40.06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17.748000000000001</v>
      </c>
      <c r="AG8">
        <v>34.496400000000001</v>
      </c>
      <c r="AH8">
        <v>140.34540000000001</v>
      </c>
      <c r="AI8">
        <v>0</v>
      </c>
      <c r="AJ8">
        <v>0</v>
      </c>
      <c r="AK8">
        <v>51.267600000000002</v>
      </c>
      <c r="AL8">
        <v>75.53</v>
      </c>
      <c r="AM8">
        <v>5.1986999999999997</v>
      </c>
      <c r="AN8">
        <v>1.07128</v>
      </c>
      <c r="AO8">
        <v>24.99</v>
      </c>
      <c r="AP8">
        <v>13.3224</v>
      </c>
      <c r="AQ8">
        <v>45.36</v>
      </c>
      <c r="AR8">
        <v>27.6</v>
      </c>
      <c r="AS8">
        <v>32.822879999999998</v>
      </c>
      <c r="AT8">
        <v>17.455062999999999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3128.8211289999999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524.44209999999998</v>
      </c>
      <c r="L9">
        <v>646.7251</v>
      </c>
      <c r="M9">
        <v>92</v>
      </c>
      <c r="N9">
        <v>118.125</v>
      </c>
      <c r="O9">
        <v>123.66562500000001</v>
      </c>
      <c r="P9">
        <v>139.31</v>
      </c>
      <c r="Q9">
        <v>14.2104</v>
      </c>
      <c r="R9">
        <v>42.390099999999997</v>
      </c>
      <c r="S9">
        <v>18.799600000000002</v>
      </c>
      <c r="T9">
        <v>0</v>
      </c>
      <c r="U9">
        <v>416.25</v>
      </c>
      <c r="V9">
        <v>11.66</v>
      </c>
      <c r="W9">
        <v>40.06</v>
      </c>
      <c r="X9">
        <v>147.515625</v>
      </c>
      <c r="Y9">
        <v>0</v>
      </c>
      <c r="Z9">
        <v>6.5208000000000004</v>
      </c>
      <c r="AA9">
        <v>28.045000000000002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17.748000000000001</v>
      </c>
      <c r="AG9">
        <v>34.71</v>
      </c>
      <c r="AH9">
        <v>140.34540000000001</v>
      </c>
      <c r="AI9">
        <v>0</v>
      </c>
      <c r="AJ9">
        <v>0</v>
      </c>
      <c r="AK9">
        <v>51.267600000000002</v>
      </c>
      <c r="AL9">
        <v>75.53</v>
      </c>
      <c r="AM9">
        <v>5.1986999999999997</v>
      </c>
      <c r="AN9">
        <v>1.07128</v>
      </c>
      <c r="AO9">
        <v>24.99</v>
      </c>
      <c r="AP9">
        <v>13.3224</v>
      </c>
      <c r="AQ9">
        <v>45.36</v>
      </c>
      <c r="AR9">
        <v>47.472000000000001</v>
      </c>
      <c r="AS9">
        <v>15.469799999999999</v>
      </c>
      <c r="AT9">
        <v>14.172376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3078.2709620000001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499.44209999999998</v>
      </c>
      <c r="L10">
        <v>646.7251</v>
      </c>
      <c r="M10">
        <v>92</v>
      </c>
      <c r="N10">
        <v>118.125</v>
      </c>
      <c r="O10">
        <v>123.66562500000001</v>
      </c>
      <c r="P10">
        <v>139.31</v>
      </c>
      <c r="Q10">
        <v>14.2104</v>
      </c>
      <c r="R10">
        <v>42.390099999999997</v>
      </c>
      <c r="S10">
        <v>18.799600000000002</v>
      </c>
      <c r="T10">
        <v>0</v>
      </c>
      <c r="U10">
        <v>416.25</v>
      </c>
      <c r="V10">
        <v>11.66</v>
      </c>
      <c r="W10">
        <v>40.06</v>
      </c>
      <c r="X10">
        <v>147.515625</v>
      </c>
      <c r="Y10">
        <v>0</v>
      </c>
      <c r="Z10">
        <v>6.5208000000000004</v>
      </c>
      <c r="AA10">
        <v>28.045000000000002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17.748000000000001</v>
      </c>
      <c r="AG10">
        <v>34.71</v>
      </c>
      <c r="AH10">
        <v>140.34540000000001</v>
      </c>
      <c r="AI10">
        <v>0</v>
      </c>
      <c r="AJ10">
        <v>0</v>
      </c>
      <c r="AK10">
        <v>51.267600000000002</v>
      </c>
      <c r="AL10">
        <v>75.53</v>
      </c>
      <c r="AM10">
        <v>5.1986999999999997</v>
      </c>
      <c r="AN10">
        <v>1.07128</v>
      </c>
      <c r="AO10">
        <v>24.99</v>
      </c>
      <c r="AP10">
        <v>13.3224</v>
      </c>
      <c r="AQ10">
        <v>45.36</v>
      </c>
      <c r="AR10">
        <v>47.472000000000001</v>
      </c>
      <c r="AS10">
        <v>15.469799999999999</v>
      </c>
      <c r="AT10">
        <v>15.626920999999999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3054.7255070000001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454.44209999999998</v>
      </c>
      <c r="L11">
        <v>646.7251</v>
      </c>
      <c r="M11">
        <v>92</v>
      </c>
      <c r="N11">
        <v>118.125</v>
      </c>
      <c r="O11">
        <v>123.66562500000001</v>
      </c>
      <c r="P11">
        <v>139.31</v>
      </c>
      <c r="Q11">
        <v>14.2104</v>
      </c>
      <c r="R11">
        <v>28.772400000000001</v>
      </c>
      <c r="S11">
        <v>18.799600000000002</v>
      </c>
      <c r="T11">
        <v>0</v>
      </c>
      <c r="U11">
        <v>416.25</v>
      </c>
      <c r="V11">
        <v>9.5388999999999999</v>
      </c>
      <c r="W11">
        <v>30.465599999999998</v>
      </c>
      <c r="X11">
        <v>147.515625</v>
      </c>
      <c r="Y11">
        <v>0</v>
      </c>
      <c r="Z11">
        <v>6.5208000000000004</v>
      </c>
      <c r="AA11">
        <v>28.045000000000002</v>
      </c>
      <c r="AB11">
        <v>39.510120000000001</v>
      </c>
      <c r="AC11">
        <v>19.35568</v>
      </c>
      <c r="AD11">
        <v>36.591700000000003</v>
      </c>
      <c r="AE11">
        <v>49.436556000000003</v>
      </c>
      <c r="AF11">
        <v>17.748000000000001</v>
      </c>
      <c r="AG11">
        <v>34.9236</v>
      </c>
      <c r="AH11">
        <v>140.34540000000001</v>
      </c>
      <c r="AI11">
        <v>0</v>
      </c>
      <c r="AJ11">
        <v>0</v>
      </c>
      <c r="AK11">
        <v>51.267600000000002</v>
      </c>
      <c r="AL11">
        <v>75.53</v>
      </c>
      <c r="AM11">
        <v>5.1986999999999997</v>
      </c>
      <c r="AN11">
        <v>1.07128</v>
      </c>
      <c r="AO11">
        <v>24.99</v>
      </c>
      <c r="AP11">
        <v>13.3224</v>
      </c>
      <c r="AQ11">
        <v>45.36</v>
      </c>
      <c r="AR11">
        <v>28.704000000000001</v>
      </c>
      <c r="AS11">
        <v>15.469799999999999</v>
      </c>
      <c r="AT11">
        <v>17.051741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2967.2627270000007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454.44209999999998</v>
      </c>
      <c r="L12">
        <v>646.7251</v>
      </c>
      <c r="M12">
        <v>92</v>
      </c>
      <c r="N12">
        <v>118.125</v>
      </c>
      <c r="O12">
        <v>123.66562500000001</v>
      </c>
      <c r="P12">
        <v>139.31</v>
      </c>
      <c r="Q12">
        <v>14.2104</v>
      </c>
      <c r="R12">
        <v>28.772400000000001</v>
      </c>
      <c r="S12">
        <v>18.799600000000002</v>
      </c>
      <c r="T12">
        <v>0</v>
      </c>
      <c r="U12">
        <v>416.25</v>
      </c>
      <c r="V12">
        <v>9.5388999999999999</v>
      </c>
      <c r="W12">
        <v>30.465599999999998</v>
      </c>
      <c r="X12">
        <v>147.515625</v>
      </c>
      <c r="Y12">
        <v>0</v>
      </c>
      <c r="Z12">
        <v>6.5208000000000004</v>
      </c>
      <c r="AA12">
        <v>14.04936</v>
      </c>
      <c r="AB12">
        <v>39.510120000000001</v>
      </c>
      <c r="AC12">
        <v>19.35568</v>
      </c>
      <c r="AD12">
        <v>36.591700000000003</v>
      </c>
      <c r="AE12">
        <v>49.436556000000003</v>
      </c>
      <c r="AF12">
        <v>17.748000000000001</v>
      </c>
      <c r="AG12">
        <v>34.9236</v>
      </c>
      <c r="AH12">
        <v>140.34540000000001</v>
      </c>
      <c r="AI12">
        <v>0</v>
      </c>
      <c r="AJ12">
        <v>0</v>
      </c>
      <c r="AK12">
        <v>51.267600000000002</v>
      </c>
      <c r="AL12">
        <v>75.53</v>
      </c>
      <c r="AM12">
        <v>5.1986999999999997</v>
      </c>
      <c r="AN12">
        <v>1.07128</v>
      </c>
      <c r="AO12">
        <v>24.99</v>
      </c>
      <c r="AP12">
        <v>13.3224</v>
      </c>
      <c r="AQ12">
        <v>45.36</v>
      </c>
      <c r="AR12">
        <v>22.08</v>
      </c>
      <c r="AS12">
        <v>15.469799999999999</v>
      </c>
      <c r="AT12">
        <v>13.438115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2943.0294610000001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21</v>
      </c>
      <c r="K13">
        <v>454.44209999999998</v>
      </c>
      <c r="L13">
        <v>646.7251</v>
      </c>
      <c r="M13">
        <v>92</v>
      </c>
      <c r="N13">
        <v>118.125</v>
      </c>
      <c r="O13">
        <v>123.66562500000001</v>
      </c>
      <c r="P13">
        <v>139.31</v>
      </c>
      <c r="Q13">
        <v>14.2104</v>
      </c>
      <c r="R13">
        <v>28.772400000000001</v>
      </c>
      <c r="S13">
        <v>18.799600000000002</v>
      </c>
      <c r="T13">
        <v>0</v>
      </c>
      <c r="U13">
        <v>416.25</v>
      </c>
      <c r="V13">
        <v>9.5388999999999999</v>
      </c>
      <c r="W13">
        <v>30.465599999999998</v>
      </c>
      <c r="X13">
        <v>147.515625</v>
      </c>
      <c r="Y13">
        <v>0</v>
      </c>
      <c r="Z13">
        <v>6.5208000000000004</v>
      </c>
      <c r="AA13">
        <v>14.04936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17.748000000000001</v>
      </c>
      <c r="AG13">
        <v>35.1372</v>
      </c>
      <c r="AH13">
        <v>140.34540000000001</v>
      </c>
      <c r="AI13">
        <v>0</v>
      </c>
      <c r="AJ13">
        <v>0</v>
      </c>
      <c r="AK13">
        <v>51.267600000000002</v>
      </c>
      <c r="AL13">
        <v>75.53</v>
      </c>
      <c r="AM13">
        <v>5.1986999999999997</v>
      </c>
      <c r="AN13">
        <v>1.07128</v>
      </c>
      <c r="AO13">
        <v>24.99</v>
      </c>
      <c r="AP13">
        <v>13.3224</v>
      </c>
      <c r="AQ13">
        <v>45.36</v>
      </c>
      <c r="AR13">
        <v>30.911999999999999</v>
      </c>
      <c r="AS13">
        <v>15.469799999999999</v>
      </c>
      <c r="AT13">
        <v>15.894968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2975.5319140000001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23.706399999999999</v>
      </c>
      <c r="K14">
        <v>454.44209999999998</v>
      </c>
      <c r="L14">
        <v>646.7251</v>
      </c>
      <c r="M14">
        <v>92</v>
      </c>
      <c r="N14">
        <v>118.125</v>
      </c>
      <c r="O14">
        <v>123.66562500000001</v>
      </c>
      <c r="P14">
        <v>139.31</v>
      </c>
      <c r="Q14">
        <v>14.2104</v>
      </c>
      <c r="R14">
        <v>28.772400000000001</v>
      </c>
      <c r="S14">
        <v>18.799600000000002</v>
      </c>
      <c r="T14">
        <v>0</v>
      </c>
      <c r="U14">
        <v>416.25</v>
      </c>
      <c r="V14">
        <v>9.5388999999999999</v>
      </c>
      <c r="W14">
        <v>30.465599999999998</v>
      </c>
      <c r="X14">
        <v>97.729200000000006</v>
      </c>
      <c r="Y14">
        <v>0</v>
      </c>
      <c r="Z14">
        <v>6.5208000000000004</v>
      </c>
      <c r="AA14">
        <v>14.04936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17.748000000000001</v>
      </c>
      <c r="AG14">
        <v>35.1372</v>
      </c>
      <c r="AH14">
        <v>140.34540000000001</v>
      </c>
      <c r="AI14">
        <v>0</v>
      </c>
      <c r="AJ14">
        <v>0</v>
      </c>
      <c r="AK14">
        <v>51.267600000000002</v>
      </c>
      <c r="AL14">
        <v>75.53</v>
      </c>
      <c r="AM14">
        <v>5.1986999999999997</v>
      </c>
      <c r="AN14">
        <v>1.07128</v>
      </c>
      <c r="AO14">
        <v>24.99</v>
      </c>
      <c r="AP14">
        <v>13.3224</v>
      </c>
      <c r="AQ14">
        <v>45.36</v>
      </c>
      <c r="AR14">
        <v>30.911999999999999</v>
      </c>
      <c r="AS14">
        <v>15.469799999999999</v>
      </c>
      <c r="AT14">
        <v>19.507353999999999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2932.0642750000002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23.706399999999999</v>
      </c>
      <c r="K15">
        <v>454.44209999999998</v>
      </c>
      <c r="L15">
        <v>646.7251</v>
      </c>
      <c r="M15">
        <v>92</v>
      </c>
      <c r="N15">
        <v>118.125</v>
      </c>
      <c r="O15">
        <v>123.66562500000001</v>
      </c>
      <c r="P15">
        <v>139.31</v>
      </c>
      <c r="Q15">
        <v>14.2104</v>
      </c>
      <c r="R15">
        <v>28.772400000000001</v>
      </c>
      <c r="S15">
        <v>18.799600000000002</v>
      </c>
      <c r="T15">
        <v>0</v>
      </c>
      <c r="U15">
        <v>416.25</v>
      </c>
      <c r="V15">
        <v>9.5388999999999999</v>
      </c>
      <c r="W15">
        <v>30.465599999999998</v>
      </c>
      <c r="X15">
        <v>97.729200000000006</v>
      </c>
      <c r="Y15">
        <v>0</v>
      </c>
      <c r="Z15">
        <v>6.5208000000000004</v>
      </c>
      <c r="AA15">
        <v>14.04936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17.748000000000001</v>
      </c>
      <c r="AG15">
        <v>35.3508</v>
      </c>
      <c r="AH15">
        <v>140.34540000000001</v>
      </c>
      <c r="AI15">
        <v>0</v>
      </c>
      <c r="AJ15">
        <v>0</v>
      </c>
      <c r="AK15">
        <v>51.267600000000002</v>
      </c>
      <c r="AL15">
        <v>79.364599999999996</v>
      </c>
      <c r="AM15">
        <v>5.1986999999999997</v>
      </c>
      <c r="AN15">
        <v>1.07128</v>
      </c>
      <c r="AO15">
        <v>24.99</v>
      </c>
      <c r="AP15">
        <v>12.169499999999999</v>
      </c>
      <c r="AQ15">
        <v>45.36</v>
      </c>
      <c r="AR15">
        <v>30.911999999999999</v>
      </c>
      <c r="AS15">
        <v>15.469799999999999</v>
      </c>
      <c r="AT15">
        <v>17.998978999999999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2933.4512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23.706399999999999</v>
      </c>
      <c r="K16">
        <v>454.44209999999998</v>
      </c>
      <c r="L16">
        <v>646.7251</v>
      </c>
      <c r="M16">
        <v>92</v>
      </c>
      <c r="N16">
        <v>118.125</v>
      </c>
      <c r="O16">
        <v>123.66562500000001</v>
      </c>
      <c r="P16">
        <v>139.31</v>
      </c>
      <c r="Q16">
        <v>14.2104</v>
      </c>
      <c r="R16">
        <v>28.772400000000001</v>
      </c>
      <c r="S16">
        <v>18.799600000000002</v>
      </c>
      <c r="T16">
        <v>0</v>
      </c>
      <c r="U16">
        <v>416.25</v>
      </c>
      <c r="V16">
        <v>9.5388999999999999</v>
      </c>
      <c r="W16">
        <v>30.465599999999998</v>
      </c>
      <c r="X16">
        <v>97.729200000000006</v>
      </c>
      <c r="Y16">
        <v>0</v>
      </c>
      <c r="Z16">
        <v>6.5208000000000004</v>
      </c>
      <c r="AA16">
        <v>14.04936</v>
      </c>
      <c r="AB16">
        <v>39.510120000000001</v>
      </c>
      <c r="AC16">
        <v>19.35568</v>
      </c>
      <c r="AD16">
        <v>36.591700000000003</v>
      </c>
      <c r="AE16">
        <v>49.436556000000003</v>
      </c>
      <c r="AF16">
        <v>17.748000000000001</v>
      </c>
      <c r="AG16">
        <v>35.3508</v>
      </c>
      <c r="AH16">
        <v>140.34540000000001</v>
      </c>
      <c r="AI16">
        <v>0</v>
      </c>
      <c r="AJ16">
        <v>0</v>
      </c>
      <c r="AK16">
        <v>51.267600000000002</v>
      </c>
      <c r="AL16">
        <v>79.364599999999996</v>
      </c>
      <c r="AM16">
        <v>4.3989000000000003</v>
      </c>
      <c r="AN16">
        <v>1.07128</v>
      </c>
      <c r="AO16">
        <v>24.99</v>
      </c>
      <c r="AP16">
        <v>12.169499999999999</v>
      </c>
      <c r="AQ16">
        <v>45.36</v>
      </c>
      <c r="AR16">
        <v>30.911999999999999</v>
      </c>
      <c r="AS16">
        <v>15.469799999999999</v>
      </c>
      <c r="AT16">
        <v>19.021519999999999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2933.673941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23.706399999999999</v>
      </c>
      <c r="K17">
        <v>454.44209999999998</v>
      </c>
      <c r="L17">
        <v>646.7251</v>
      </c>
      <c r="M17">
        <v>92</v>
      </c>
      <c r="N17">
        <v>118.125</v>
      </c>
      <c r="O17">
        <v>123.66562500000001</v>
      </c>
      <c r="P17">
        <v>139.31</v>
      </c>
      <c r="Q17">
        <v>14.2104</v>
      </c>
      <c r="R17">
        <v>28.772400000000001</v>
      </c>
      <c r="S17">
        <v>18.799600000000002</v>
      </c>
      <c r="T17">
        <v>0</v>
      </c>
      <c r="U17">
        <v>416.25</v>
      </c>
      <c r="V17">
        <v>9.5388999999999999</v>
      </c>
      <c r="W17">
        <v>30.465599999999998</v>
      </c>
      <c r="X17">
        <v>97.729200000000006</v>
      </c>
      <c r="Y17">
        <v>0</v>
      </c>
      <c r="Z17">
        <v>6.5208000000000004</v>
      </c>
      <c r="AA17">
        <v>14.04936</v>
      </c>
      <c r="AB17">
        <v>39.510120000000001</v>
      </c>
      <c r="AC17">
        <v>19.35568</v>
      </c>
      <c r="AD17">
        <v>36.591700000000003</v>
      </c>
      <c r="AE17">
        <v>49.436556000000003</v>
      </c>
      <c r="AF17">
        <v>17.748000000000001</v>
      </c>
      <c r="AG17">
        <v>35.457599999999999</v>
      </c>
      <c r="AH17">
        <v>140.34540000000001</v>
      </c>
      <c r="AI17">
        <v>0</v>
      </c>
      <c r="AJ17">
        <v>0</v>
      </c>
      <c r="AK17">
        <v>51.267600000000002</v>
      </c>
      <c r="AL17">
        <v>79.364599999999996</v>
      </c>
      <c r="AM17">
        <v>0</v>
      </c>
      <c r="AN17">
        <v>1.07128</v>
      </c>
      <c r="AO17">
        <v>24.99</v>
      </c>
      <c r="AP17">
        <v>12.169499999999999</v>
      </c>
      <c r="AQ17">
        <v>45.36</v>
      </c>
      <c r="AR17">
        <v>30.911999999999999</v>
      </c>
      <c r="AS17">
        <v>15.469799999999999</v>
      </c>
      <c r="AT17">
        <v>18.122468000000001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2928.4827890000001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23.706399999999999</v>
      </c>
      <c r="K18">
        <v>454.44209999999998</v>
      </c>
      <c r="L18">
        <v>646.7251</v>
      </c>
      <c r="M18">
        <v>92</v>
      </c>
      <c r="N18">
        <v>118.125</v>
      </c>
      <c r="O18">
        <v>123.66562500000001</v>
      </c>
      <c r="P18">
        <v>139.31</v>
      </c>
      <c r="Q18">
        <v>14.2104</v>
      </c>
      <c r="R18">
        <v>28.772400000000001</v>
      </c>
      <c r="S18">
        <v>18.799600000000002</v>
      </c>
      <c r="T18">
        <v>0</v>
      </c>
      <c r="U18">
        <v>416.25</v>
      </c>
      <c r="V18">
        <v>9.5388999999999999</v>
      </c>
      <c r="W18">
        <v>30.465599999999998</v>
      </c>
      <c r="X18">
        <v>97.729200000000006</v>
      </c>
      <c r="Y18">
        <v>0</v>
      </c>
      <c r="Z18">
        <v>6.5208000000000004</v>
      </c>
      <c r="AA18">
        <v>14.04936</v>
      </c>
      <c r="AB18">
        <v>39.510120000000001</v>
      </c>
      <c r="AC18">
        <v>19.35568</v>
      </c>
      <c r="AD18">
        <v>36.591700000000003</v>
      </c>
      <c r="AE18">
        <v>49.436556000000003</v>
      </c>
      <c r="AF18">
        <v>17.748000000000001</v>
      </c>
      <c r="AG18">
        <v>35.457599999999999</v>
      </c>
      <c r="AH18">
        <v>140.34540000000001</v>
      </c>
      <c r="AI18">
        <v>0</v>
      </c>
      <c r="AJ18">
        <v>0</v>
      </c>
      <c r="AK18">
        <v>51.267600000000002</v>
      </c>
      <c r="AL18">
        <v>79.364599999999996</v>
      </c>
      <c r="AM18">
        <v>0</v>
      </c>
      <c r="AN18">
        <v>1.07128</v>
      </c>
      <c r="AO18">
        <v>24.99</v>
      </c>
      <c r="AP18">
        <v>12.169499999999999</v>
      </c>
      <c r="AQ18">
        <v>45.36</v>
      </c>
      <c r="AR18">
        <v>30.911999999999999</v>
      </c>
      <c r="AS18">
        <v>15.469799999999999</v>
      </c>
      <c r="AT18">
        <v>20.000046999999999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2930.3603680000001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23.706399999999999</v>
      </c>
      <c r="K19">
        <v>454.44209999999998</v>
      </c>
      <c r="L19">
        <v>646.7251</v>
      </c>
      <c r="M19">
        <v>92</v>
      </c>
      <c r="N19">
        <v>118.125</v>
      </c>
      <c r="O19">
        <v>123.66562500000001</v>
      </c>
      <c r="P19">
        <v>139.31</v>
      </c>
      <c r="Q19">
        <v>14.2104</v>
      </c>
      <c r="R19">
        <v>28.772400000000001</v>
      </c>
      <c r="S19">
        <v>18.799600000000002</v>
      </c>
      <c r="T19">
        <v>0</v>
      </c>
      <c r="U19">
        <v>416.25</v>
      </c>
      <c r="V19">
        <v>9.5388999999999999</v>
      </c>
      <c r="W19">
        <v>30.465599999999998</v>
      </c>
      <c r="X19">
        <v>97.729200000000006</v>
      </c>
      <c r="Y19">
        <v>0</v>
      </c>
      <c r="Z19">
        <v>6.5208000000000004</v>
      </c>
      <c r="AA19">
        <v>14.04936</v>
      </c>
      <c r="AB19">
        <v>39.510120000000001</v>
      </c>
      <c r="AC19">
        <v>19.35568</v>
      </c>
      <c r="AD19">
        <v>36.591700000000003</v>
      </c>
      <c r="AE19">
        <v>49.436556000000003</v>
      </c>
      <c r="AF19">
        <v>17.748000000000001</v>
      </c>
      <c r="AG19">
        <v>35.564399999999999</v>
      </c>
      <c r="AH19">
        <v>140.34540000000001</v>
      </c>
      <c r="AI19">
        <v>0</v>
      </c>
      <c r="AJ19">
        <v>0</v>
      </c>
      <c r="AK19">
        <v>51.267600000000002</v>
      </c>
      <c r="AL19">
        <v>79.364599999999996</v>
      </c>
      <c r="AM19">
        <v>0</v>
      </c>
      <c r="AN19">
        <v>1.07128</v>
      </c>
      <c r="AO19">
        <v>24.99</v>
      </c>
      <c r="AP19">
        <v>12.169499999999999</v>
      </c>
      <c r="AQ19">
        <v>45.36</v>
      </c>
      <c r="AR19">
        <v>30.911999999999999</v>
      </c>
      <c r="AS19">
        <v>15.469799999999999</v>
      </c>
      <c r="AT19">
        <v>20.000046999999999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2930.4671680000001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23.706399999999999</v>
      </c>
      <c r="K20">
        <v>454.44209999999998</v>
      </c>
      <c r="L20">
        <v>646.7251</v>
      </c>
      <c r="M20">
        <v>92</v>
      </c>
      <c r="N20">
        <v>118.125</v>
      </c>
      <c r="O20">
        <v>123.66562500000001</v>
      </c>
      <c r="P20">
        <v>139.31</v>
      </c>
      <c r="Q20">
        <v>14.2104</v>
      </c>
      <c r="R20">
        <v>28.772400000000001</v>
      </c>
      <c r="S20">
        <v>18.799600000000002</v>
      </c>
      <c r="T20">
        <v>0</v>
      </c>
      <c r="U20">
        <v>416.25</v>
      </c>
      <c r="V20">
        <v>9.5388999999999999</v>
      </c>
      <c r="W20">
        <v>30.465599999999998</v>
      </c>
      <c r="X20">
        <v>97.729200000000006</v>
      </c>
      <c r="Y20">
        <v>0</v>
      </c>
      <c r="Z20">
        <v>6.5208000000000004</v>
      </c>
      <c r="AA20">
        <v>3.5550000000000002</v>
      </c>
      <c r="AB20">
        <v>39.510120000000001</v>
      </c>
      <c r="AC20">
        <v>19.35568</v>
      </c>
      <c r="AD20">
        <v>36.591700000000003</v>
      </c>
      <c r="AE20">
        <v>49.436556000000003</v>
      </c>
      <c r="AF20">
        <v>17.748000000000001</v>
      </c>
      <c r="AG20">
        <v>35.564399999999999</v>
      </c>
      <c r="AH20">
        <v>140.34540000000001</v>
      </c>
      <c r="AI20">
        <v>0</v>
      </c>
      <c r="AJ20">
        <v>0</v>
      </c>
      <c r="AK20">
        <v>51.267600000000002</v>
      </c>
      <c r="AL20">
        <v>79.364599999999996</v>
      </c>
      <c r="AM20">
        <v>0</v>
      </c>
      <c r="AN20">
        <v>1.07128</v>
      </c>
      <c r="AO20">
        <v>24.99</v>
      </c>
      <c r="AP20">
        <v>12.169499999999999</v>
      </c>
      <c r="AQ20">
        <v>45.36</v>
      </c>
      <c r="AR20">
        <v>30.911999999999999</v>
      </c>
      <c r="AS20">
        <v>15.469799999999999</v>
      </c>
      <c r="AT20">
        <v>20.000046999999999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2919.972808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23.706399999999999</v>
      </c>
      <c r="K21">
        <v>454.44209999999998</v>
      </c>
      <c r="L21">
        <v>646.7251</v>
      </c>
      <c r="M21">
        <v>63.2256</v>
      </c>
      <c r="N21">
        <v>91.247299999999996</v>
      </c>
      <c r="O21">
        <v>123.66562500000001</v>
      </c>
      <c r="P21">
        <v>126.78230000000001</v>
      </c>
      <c r="Q21">
        <v>14.2104</v>
      </c>
      <c r="R21">
        <v>28.772400000000001</v>
      </c>
      <c r="S21">
        <v>18.799600000000002</v>
      </c>
      <c r="T21">
        <v>0</v>
      </c>
      <c r="U21">
        <v>416.25</v>
      </c>
      <c r="V21">
        <v>9.5388999999999999</v>
      </c>
      <c r="W21">
        <v>30.465599999999998</v>
      </c>
      <c r="X21">
        <v>97.729200000000006</v>
      </c>
      <c r="Y21">
        <v>0</v>
      </c>
      <c r="Z21">
        <v>6.5208000000000004</v>
      </c>
      <c r="AA21">
        <v>3.5550000000000002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17.748000000000001</v>
      </c>
      <c r="AG21">
        <v>35.671199999999999</v>
      </c>
      <c r="AH21">
        <v>140.34540000000001</v>
      </c>
      <c r="AI21">
        <v>0</v>
      </c>
      <c r="AJ21">
        <v>0</v>
      </c>
      <c r="AK21">
        <v>51.267600000000002</v>
      </c>
      <c r="AL21">
        <v>79.364599999999996</v>
      </c>
      <c r="AM21">
        <v>0</v>
      </c>
      <c r="AN21">
        <v>1.07128</v>
      </c>
      <c r="AO21">
        <v>24.99</v>
      </c>
      <c r="AP21">
        <v>12.169499999999999</v>
      </c>
      <c r="AQ21">
        <v>45.36</v>
      </c>
      <c r="AR21">
        <v>30.911999999999999</v>
      </c>
      <c r="AS21">
        <v>15.469799999999999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2851.8998079999997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23.706399999999999</v>
      </c>
      <c r="K22">
        <v>454.44209999999998</v>
      </c>
      <c r="L22">
        <v>646.7251</v>
      </c>
      <c r="M22">
        <v>63.2256</v>
      </c>
      <c r="N22">
        <v>91.247299999999996</v>
      </c>
      <c r="O22">
        <v>123.66562500000001</v>
      </c>
      <c r="P22">
        <v>126.78230000000001</v>
      </c>
      <c r="Q22">
        <v>14.2104</v>
      </c>
      <c r="R22">
        <v>28.772400000000001</v>
      </c>
      <c r="S22">
        <v>18.799600000000002</v>
      </c>
      <c r="T22">
        <v>0</v>
      </c>
      <c r="U22">
        <v>416.25</v>
      </c>
      <c r="V22">
        <v>9.5388999999999999</v>
      </c>
      <c r="W22">
        <v>30.465599999999998</v>
      </c>
      <c r="X22">
        <v>97.729200000000006</v>
      </c>
      <c r="Y22">
        <v>0</v>
      </c>
      <c r="Z22">
        <v>6.5208000000000004</v>
      </c>
      <c r="AA22">
        <v>3.5550000000000002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17.748000000000001</v>
      </c>
      <c r="AG22">
        <v>35.671199999999999</v>
      </c>
      <c r="AH22">
        <v>140.34540000000001</v>
      </c>
      <c r="AI22">
        <v>0</v>
      </c>
      <c r="AJ22">
        <v>0</v>
      </c>
      <c r="AK22">
        <v>51.267600000000002</v>
      </c>
      <c r="AL22">
        <v>79.364599999999996</v>
      </c>
      <c r="AM22">
        <v>0</v>
      </c>
      <c r="AN22">
        <v>1.07128</v>
      </c>
      <c r="AO22">
        <v>24.99</v>
      </c>
      <c r="AP22">
        <v>12.169499999999999</v>
      </c>
      <c r="AQ22">
        <v>45.36</v>
      </c>
      <c r="AR22">
        <v>30.911999999999999</v>
      </c>
      <c r="AS22">
        <v>15.469799999999999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2851.8998079999997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23.706399999999999</v>
      </c>
      <c r="K23">
        <v>454.44209999999998</v>
      </c>
      <c r="L23">
        <v>646.7251</v>
      </c>
      <c r="M23">
        <v>63.2256</v>
      </c>
      <c r="N23">
        <v>91.247299999999996</v>
      </c>
      <c r="O23">
        <v>123.66562500000001</v>
      </c>
      <c r="P23">
        <v>126.78230000000001</v>
      </c>
      <c r="Q23">
        <v>14.2104</v>
      </c>
      <c r="R23">
        <v>28.772400000000001</v>
      </c>
      <c r="S23">
        <v>18.799600000000002</v>
      </c>
      <c r="T23">
        <v>0</v>
      </c>
      <c r="U23">
        <v>416.25</v>
      </c>
      <c r="V23">
        <v>9.5388999999999999</v>
      </c>
      <c r="W23">
        <v>30.465599999999998</v>
      </c>
      <c r="X23">
        <v>97.729200000000006</v>
      </c>
      <c r="Y23">
        <v>0</v>
      </c>
      <c r="Z23">
        <v>6.5208000000000004</v>
      </c>
      <c r="AA23">
        <v>3.5550000000000002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17.748000000000001</v>
      </c>
      <c r="AG23">
        <v>35.777999999999999</v>
      </c>
      <c r="AH23">
        <v>140.34540000000001</v>
      </c>
      <c r="AI23">
        <v>0</v>
      </c>
      <c r="AJ23">
        <v>0</v>
      </c>
      <c r="AK23">
        <v>51.267600000000002</v>
      </c>
      <c r="AL23">
        <v>79.364599999999996</v>
      </c>
      <c r="AM23">
        <v>0</v>
      </c>
      <c r="AN23">
        <v>1.07128</v>
      </c>
      <c r="AO23">
        <v>24.99</v>
      </c>
      <c r="AP23">
        <v>12.169499999999999</v>
      </c>
      <c r="AQ23">
        <v>45.36</v>
      </c>
      <c r="AR23">
        <v>25.391999999999999</v>
      </c>
      <c r="AS23">
        <v>15.469799999999999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2846.4866079999997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23.706399999999999</v>
      </c>
      <c r="K24">
        <v>454.44209999999998</v>
      </c>
      <c r="L24">
        <v>646.7251</v>
      </c>
      <c r="M24">
        <v>63.2256</v>
      </c>
      <c r="N24">
        <v>91.247299999999996</v>
      </c>
      <c r="O24">
        <v>123.66562500000001</v>
      </c>
      <c r="P24">
        <v>126.78230000000001</v>
      </c>
      <c r="Q24">
        <v>14.2104</v>
      </c>
      <c r="R24">
        <v>28.772400000000001</v>
      </c>
      <c r="S24">
        <v>18.799600000000002</v>
      </c>
      <c r="T24">
        <v>0</v>
      </c>
      <c r="U24">
        <v>416.25</v>
      </c>
      <c r="V24">
        <v>9.5388999999999999</v>
      </c>
      <c r="W24">
        <v>30.465599999999998</v>
      </c>
      <c r="X24">
        <v>97.729200000000006</v>
      </c>
      <c r="Y24">
        <v>0</v>
      </c>
      <c r="Z24">
        <v>6.5208000000000004</v>
      </c>
      <c r="AA24">
        <v>3.5550000000000002</v>
      </c>
      <c r="AB24">
        <v>39.510120000000001</v>
      </c>
      <c r="AC24">
        <v>19.35568</v>
      </c>
      <c r="AD24">
        <v>36.591700000000003</v>
      </c>
      <c r="AE24">
        <v>49.436556000000003</v>
      </c>
      <c r="AF24">
        <v>17.748000000000001</v>
      </c>
      <c r="AG24">
        <v>35.777999999999999</v>
      </c>
      <c r="AH24">
        <v>140.34540000000001</v>
      </c>
      <c r="AI24">
        <v>0</v>
      </c>
      <c r="AJ24">
        <v>0</v>
      </c>
      <c r="AK24">
        <v>51.267600000000002</v>
      </c>
      <c r="AL24">
        <v>79.364599999999996</v>
      </c>
      <c r="AM24">
        <v>0</v>
      </c>
      <c r="AN24">
        <v>1.07128</v>
      </c>
      <c r="AO24">
        <v>24.99</v>
      </c>
      <c r="AP24">
        <v>12.169499999999999</v>
      </c>
      <c r="AQ24">
        <v>45.36</v>
      </c>
      <c r="AR24">
        <v>25.391999999999999</v>
      </c>
      <c r="AS24">
        <v>15.469799999999999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2846.4866079999997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23.706399999999999</v>
      </c>
      <c r="K25">
        <v>454.44209999999998</v>
      </c>
      <c r="L25">
        <v>646.7251</v>
      </c>
      <c r="M25">
        <v>63.2256</v>
      </c>
      <c r="N25">
        <v>91.247299999999996</v>
      </c>
      <c r="O25">
        <v>123.66562500000001</v>
      </c>
      <c r="P25">
        <v>126.78230000000001</v>
      </c>
      <c r="Q25">
        <v>14.2104</v>
      </c>
      <c r="R25">
        <v>28.772400000000001</v>
      </c>
      <c r="S25">
        <v>18.799600000000002</v>
      </c>
      <c r="T25">
        <v>0</v>
      </c>
      <c r="U25">
        <v>416.25</v>
      </c>
      <c r="V25">
        <v>9.5388999999999999</v>
      </c>
      <c r="W25">
        <v>30.465599999999998</v>
      </c>
      <c r="X25">
        <v>97.729200000000006</v>
      </c>
      <c r="Y25">
        <v>0</v>
      </c>
      <c r="Z25">
        <v>6.5208000000000004</v>
      </c>
      <c r="AA25">
        <v>6.32</v>
      </c>
      <c r="AB25">
        <v>39.510120000000001</v>
      </c>
      <c r="AC25">
        <v>19.35568</v>
      </c>
      <c r="AD25">
        <v>36.591700000000003</v>
      </c>
      <c r="AE25">
        <v>49.436556000000003</v>
      </c>
      <c r="AF25">
        <v>17.748000000000001</v>
      </c>
      <c r="AG25">
        <v>35.884799999999998</v>
      </c>
      <c r="AH25">
        <v>140.34540000000001</v>
      </c>
      <c r="AI25">
        <v>0</v>
      </c>
      <c r="AJ25">
        <v>0</v>
      </c>
      <c r="AK25">
        <v>51.267600000000002</v>
      </c>
      <c r="AL25">
        <v>81.34</v>
      </c>
      <c r="AM25">
        <v>0</v>
      </c>
      <c r="AN25">
        <v>1.07128</v>
      </c>
      <c r="AO25">
        <v>24.99</v>
      </c>
      <c r="AP25">
        <v>12.169499999999999</v>
      </c>
      <c r="AQ25">
        <v>45.36</v>
      </c>
      <c r="AR25">
        <v>47.472000000000001</v>
      </c>
      <c r="AS25">
        <v>32.822879999999998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2890.766888000001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23.706399999999999</v>
      </c>
      <c r="K26">
        <v>454.44209999999998</v>
      </c>
      <c r="L26">
        <v>646.7251</v>
      </c>
      <c r="M26">
        <v>63.2256</v>
      </c>
      <c r="N26">
        <v>91.247299999999996</v>
      </c>
      <c r="O26">
        <v>123.66562500000001</v>
      </c>
      <c r="P26">
        <v>126.78230000000001</v>
      </c>
      <c r="Q26">
        <v>14.2104</v>
      </c>
      <c r="R26">
        <v>28.772400000000001</v>
      </c>
      <c r="S26">
        <v>18.799600000000002</v>
      </c>
      <c r="T26">
        <v>0</v>
      </c>
      <c r="U26">
        <v>416.25</v>
      </c>
      <c r="V26">
        <v>9.5388999999999999</v>
      </c>
      <c r="W26">
        <v>30.465599999999998</v>
      </c>
      <c r="X26">
        <v>97.729200000000006</v>
      </c>
      <c r="Y26">
        <v>0</v>
      </c>
      <c r="Z26">
        <v>6.5208000000000004</v>
      </c>
      <c r="AA26">
        <v>12.64</v>
      </c>
      <c r="AB26">
        <v>39.510120000000001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35.884799999999998</v>
      </c>
      <c r="AH26">
        <v>140.34540000000001</v>
      </c>
      <c r="AI26">
        <v>0</v>
      </c>
      <c r="AJ26">
        <v>0</v>
      </c>
      <c r="AK26">
        <v>51.267600000000002</v>
      </c>
      <c r="AL26">
        <v>81.34</v>
      </c>
      <c r="AM26">
        <v>0</v>
      </c>
      <c r="AN26">
        <v>1.07128</v>
      </c>
      <c r="AO26">
        <v>24.99</v>
      </c>
      <c r="AP26">
        <v>12.169499999999999</v>
      </c>
      <c r="AQ26">
        <v>31.5</v>
      </c>
      <c r="AR26">
        <v>47.472000000000001</v>
      </c>
      <c r="AS26">
        <v>32.822879999999998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2874.3528880000003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23.706399999999999</v>
      </c>
      <c r="K27">
        <v>454.44209999999998</v>
      </c>
      <c r="L27">
        <v>646.7251</v>
      </c>
      <c r="M27">
        <v>63.2256</v>
      </c>
      <c r="N27">
        <v>91.247299999999996</v>
      </c>
      <c r="O27">
        <v>123.66562500000001</v>
      </c>
      <c r="P27">
        <v>126.78230000000001</v>
      </c>
      <c r="Q27">
        <v>14.2104</v>
      </c>
      <c r="R27">
        <v>28.772400000000001</v>
      </c>
      <c r="S27">
        <v>18.799600000000002</v>
      </c>
      <c r="T27">
        <v>0</v>
      </c>
      <c r="U27">
        <v>416.25</v>
      </c>
      <c r="V27">
        <v>9.5388999999999999</v>
      </c>
      <c r="W27">
        <v>30.465599999999998</v>
      </c>
      <c r="X27">
        <v>97.729200000000006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35.991599999999998</v>
      </c>
      <c r="AH27">
        <v>140.34540000000001</v>
      </c>
      <c r="AI27">
        <v>0</v>
      </c>
      <c r="AJ27">
        <v>0</v>
      </c>
      <c r="AK27">
        <v>51.267600000000002</v>
      </c>
      <c r="AL27">
        <v>81.34</v>
      </c>
      <c r="AM27">
        <v>0</v>
      </c>
      <c r="AN27">
        <v>1.07128</v>
      </c>
      <c r="AO27">
        <v>24.99</v>
      </c>
      <c r="AP27">
        <v>12.169499999999999</v>
      </c>
      <c r="AQ27">
        <v>31.5</v>
      </c>
      <c r="AR27">
        <v>25.391999999999999</v>
      </c>
      <c r="AS27">
        <v>32.822879999999998</v>
      </c>
      <c r="AT27">
        <v>20.000046999999999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2867.7846880000002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23.706399999999999</v>
      </c>
      <c r="K28">
        <v>454.44209999999998</v>
      </c>
      <c r="L28">
        <v>646.7251</v>
      </c>
      <c r="M28">
        <v>63.2256</v>
      </c>
      <c r="N28">
        <v>91.247299999999996</v>
      </c>
      <c r="O28">
        <v>123.66562500000001</v>
      </c>
      <c r="P28">
        <v>126.78230000000001</v>
      </c>
      <c r="Q28">
        <v>14.2104</v>
      </c>
      <c r="R28">
        <v>28.772400000000001</v>
      </c>
      <c r="S28">
        <v>18.799600000000002</v>
      </c>
      <c r="T28">
        <v>0</v>
      </c>
      <c r="U28">
        <v>416.25</v>
      </c>
      <c r="V28">
        <v>9.5388999999999999</v>
      </c>
      <c r="W28">
        <v>30.465599999999998</v>
      </c>
      <c r="X28">
        <v>97.729200000000006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19.35568</v>
      </c>
      <c r="AD28">
        <v>36.591700000000003</v>
      </c>
      <c r="AE28">
        <v>49.436556000000003</v>
      </c>
      <c r="AF28">
        <v>6.4089999999999998</v>
      </c>
      <c r="AG28">
        <v>35.991599999999998</v>
      </c>
      <c r="AH28">
        <v>140.34540000000001</v>
      </c>
      <c r="AI28">
        <v>0</v>
      </c>
      <c r="AJ28">
        <v>0</v>
      </c>
      <c r="AK28">
        <v>51.267600000000002</v>
      </c>
      <c r="AL28">
        <v>81.34</v>
      </c>
      <c r="AM28">
        <v>0</v>
      </c>
      <c r="AN28">
        <v>1.07128</v>
      </c>
      <c r="AO28">
        <v>24.99</v>
      </c>
      <c r="AP28">
        <v>12.169499999999999</v>
      </c>
      <c r="AQ28">
        <v>16.38</v>
      </c>
      <c r="AR28">
        <v>25.391999999999999</v>
      </c>
      <c r="AS28">
        <v>32.822879999999998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2850.1996880000006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23.706399999999999</v>
      </c>
      <c r="K29">
        <v>454.44209999999998</v>
      </c>
      <c r="L29">
        <v>646.7251</v>
      </c>
      <c r="M29">
        <v>63.2256</v>
      </c>
      <c r="N29">
        <v>91.247299999999996</v>
      </c>
      <c r="O29">
        <v>85.383200000000002</v>
      </c>
      <c r="P29">
        <v>126.78230000000001</v>
      </c>
      <c r="Q29">
        <v>14.2104</v>
      </c>
      <c r="R29">
        <v>28.772400000000001</v>
      </c>
      <c r="S29">
        <v>18.799600000000002</v>
      </c>
      <c r="T29">
        <v>0</v>
      </c>
      <c r="U29">
        <v>416.25</v>
      </c>
      <c r="V29">
        <v>9.5388999999999999</v>
      </c>
      <c r="W29">
        <v>30.465599999999998</v>
      </c>
      <c r="X29">
        <v>97.729200000000006</v>
      </c>
      <c r="Y29">
        <v>0</v>
      </c>
      <c r="Z29">
        <v>6.5208000000000004</v>
      </c>
      <c r="AA29">
        <v>28.045000000000002</v>
      </c>
      <c r="AB29">
        <v>39.510120000000001</v>
      </c>
      <c r="AC29">
        <v>19.35568</v>
      </c>
      <c r="AD29">
        <v>36.591700000000003</v>
      </c>
      <c r="AE29">
        <v>49.436556000000003</v>
      </c>
      <c r="AF29">
        <v>6.4089999999999998</v>
      </c>
      <c r="AG29">
        <v>36.098399999999998</v>
      </c>
      <c r="AH29">
        <v>140.34540000000001</v>
      </c>
      <c r="AI29">
        <v>0</v>
      </c>
      <c r="AJ29">
        <v>0</v>
      </c>
      <c r="AK29">
        <v>51.267600000000002</v>
      </c>
      <c r="AL29">
        <v>81.34</v>
      </c>
      <c r="AM29">
        <v>0</v>
      </c>
      <c r="AN29">
        <v>1.07128</v>
      </c>
      <c r="AO29">
        <v>24.99</v>
      </c>
      <c r="AP29">
        <v>12.169499999999999</v>
      </c>
      <c r="AQ29">
        <v>16.38</v>
      </c>
      <c r="AR29">
        <v>25.391999999999999</v>
      </c>
      <c r="AS29">
        <v>15.469799999999999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2794.670983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23.706399999999999</v>
      </c>
      <c r="K30">
        <v>454.44209999999998</v>
      </c>
      <c r="L30">
        <v>646.7251</v>
      </c>
      <c r="M30">
        <v>63.2256</v>
      </c>
      <c r="N30">
        <v>91.247299999999996</v>
      </c>
      <c r="O30">
        <v>85.383200000000002</v>
      </c>
      <c r="P30">
        <v>126.78230000000001</v>
      </c>
      <c r="Q30">
        <v>14.2104</v>
      </c>
      <c r="R30">
        <v>28.772400000000001</v>
      </c>
      <c r="S30">
        <v>18.799600000000002</v>
      </c>
      <c r="T30">
        <v>0</v>
      </c>
      <c r="U30">
        <v>416.25</v>
      </c>
      <c r="V30">
        <v>9.5388999999999999</v>
      </c>
      <c r="W30">
        <v>30.465599999999998</v>
      </c>
      <c r="X30">
        <v>97.729200000000006</v>
      </c>
      <c r="Y30">
        <v>0</v>
      </c>
      <c r="Z30">
        <v>6.5208000000000004</v>
      </c>
      <c r="AA30">
        <v>28.045000000000002</v>
      </c>
      <c r="AB30">
        <v>31.992000000000001</v>
      </c>
      <c r="AC30">
        <v>19.35568</v>
      </c>
      <c r="AD30">
        <v>36.591700000000003</v>
      </c>
      <c r="AE30">
        <v>49.436556000000003</v>
      </c>
      <c r="AF30">
        <v>6.4089999999999998</v>
      </c>
      <c r="AG30">
        <v>36.098399999999998</v>
      </c>
      <c r="AH30">
        <v>140.34540000000001</v>
      </c>
      <c r="AI30">
        <v>0</v>
      </c>
      <c r="AJ30">
        <v>0</v>
      </c>
      <c r="AK30">
        <v>51.267600000000002</v>
      </c>
      <c r="AL30">
        <v>81.34</v>
      </c>
      <c r="AM30">
        <v>0</v>
      </c>
      <c r="AN30">
        <v>1.07128</v>
      </c>
      <c r="AO30">
        <v>24.99</v>
      </c>
      <c r="AP30">
        <v>12.169499999999999</v>
      </c>
      <c r="AQ30">
        <v>0</v>
      </c>
      <c r="AR30">
        <v>25.391999999999999</v>
      </c>
      <c r="AS30">
        <v>15.469799999999999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2770.7728630000001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23.706399999999999</v>
      </c>
      <c r="K31">
        <v>454.44209999999998</v>
      </c>
      <c r="L31">
        <v>646.7251</v>
      </c>
      <c r="M31">
        <v>63.2256</v>
      </c>
      <c r="N31">
        <v>91.247299999999996</v>
      </c>
      <c r="O31">
        <v>85.383200000000002</v>
      </c>
      <c r="P31">
        <v>126.78230000000001</v>
      </c>
      <c r="Q31">
        <v>14.2104</v>
      </c>
      <c r="R31">
        <v>28.772400000000001</v>
      </c>
      <c r="S31">
        <v>18.799600000000002</v>
      </c>
      <c r="T31">
        <v>0</v>
      </c>
      <c r="U31">
        <v>416.25</v>
      </c>
      <c r="V31">
        <v>9.5388999999999999</v>
      </c>
      <c r="W31">
        <v>30.465599999999998</v>
      </c>
      <c r="X31">
        <v>97.729200000000006</v>
      </c>
      <c r="Y31">
        <v>0</v>
      </c>
      <c r="Z31">
        <v>6.5208000000000004</v>
      </c>
      <c r="AA31">
        <v>28.045000000000002</v>
      </c>
      <c r="AB31">
        <v>31.992000000000001</v>
      </c>
      <c r="AC31">
        <v>19.35568</v>
      </c>
      <c r="AD31">
        <v>36.591700000000003</v>
      </c>
      <c r="AE31">
        <v>49.436556000000003</v>
      </c>
      <c r="AF31">
        <v>6.4089999999999998</v>
      </c>
      <c r="AG31">
        <v>36.205199999999998</v>
      </c>
      <c r="AH31">
        <v>140.34540000000001</v>
      </c>
      <c r="AI31">
        <v>0</v>
      </c>
      <c r="AJ31">
        <v>0</v>
      </c>
      <c r="AK31">
        <v>51.267600000000002</v>
      </c>
      <c r="AL31">
        <v>81.34</v>
      </c>
      <c r="AM31">
        <v>0</v>
      </c>
      <c r="AN31">
        <v>1.07128</v>
      </c>
      <c r="AO31">
        <v>24.99</v>
      </c>
      <c r="AP31">
        <v>12.169499999999999</v>
      </c>
      <c r="AQ31">
        <v>0</v>
      </c>
      <c r="AR31">
        <v>25.391999999999999</v>
      </c>
      <c r="AS31">
        <v>15.469799999999999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2770.8796630000002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23.706399999999999</v>
      </c>
      <c r="K32">
        <v>454.44209999999998</v>
      </c>
      <c r="L32">
        <v>646.7251</v>
      </c>
      <c r="M32">
        <v>63.2256</v>
      </c>
      <c r="N32">
        <v>91.247299999999996</v>
      </c>
      <c r="O32">
        <v>85.383200000000002</v>
      </c>
      <c r="P32">
        <v>126.78230000000001</v>
      </c>
      <c r="Q32">
        <v>14.2104</v>
      </c>
      <c r="R32">
        <v>28.772400000000001</v>
      </c>
      <c r="S32">
        <v>18.799600000000002</v>
      </c>
      <c r="T32">
        <v>0</v>
      </c>
      <c r="U32">
        <v>416.25</v>
      </c>
      <c r="V32">
        <v>9.5388999999999999</v>
      </c>
      <c r="W32">
        <v>30.465599999999998</v>
      </c>
      <c r="X32">
        <v>97.729200000000006</v>
      </c>
      <c r="Y32">
        <v>0</v>
      </c>
      <c r="Z32">
        <v>6.5208000000000004</v>
      </c>
      <c r="AA32">
        <v>14.04936</v>
      </c>
      <c r="AB32">
        <v>31.992000000000001</v>
      </c>
      <c r="AC32">
        <v>19.35568</v>
      </c>
      <c r="AD32">
        <v>36.591700000000003</v>
      </c>
      <c r="AE32">
        <v>49.436556000000003</v>
      </c>
      <c r="AF32">
        <v>6.4089999999999998</v>
      </c>
      <c r="AG32">
        <v>36.205199999999998</v>
      </c>
      <c r="AH32">
        <v>140.34540000000001</v>
      </c>
      <c r="AI32">
        <v>0</v>
      </c>
      <c r="AJ32">
        <v>0</v>
      </c>
      <c r="AK32">
        <v>51.267600000000002</v>
      </c>
      <c r="AL32">
        <v>81.34</v>
      </c>
      <c r="AM32">
        <v>0</v>
      </c>
      <c r="AN32">
        <v>1.07128</v>
      </c>
      <c r="AO32">
        <v>24.99</v>
      </c>
      <c r="AP32">
        <v>12.169499999999999</v>
      </c>
      <c r="AQ32">
        <v>0</v>
      </c>
      <c r="AR32">
        <v>47.472000000000001</v>
      </c>
      <c r="AS32">
        <v>15.469799999999999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2778.9640230000005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23.706399999999999</v>
      </c>
      <c r="K33">
        <v>454.44209999999998</v>
      </c>
      <c r="L33">
        <v>646.7251</v>
      </c>
      <c r="M33">
        <v>63.2256</v>
      </c>
      <c r="N33">
        <v>91.247299999999996</v>
      </c>
      <c r="O33">
        <v>85.383200000000002</v>
      </c>
      <c r="P33">
        <v>126.78230000000001</v>
      </c>
      <c r="Q33">
        <v>14.2104</v>
      </c>
      <c r="R33">
        <v>28.772400000000001</v>
      </c>
      <c r="S33">
        <v>18.799600000000002</v>
      </c>
      <c r="T33">
        <v>0</v>
      </c>
      <c r="U33">
        <v>416.25</v>
      </c>
      <c r="V33">
        <v>9.5388999999999999</v>
      </c>
      <c r="W33">
        <v>30.465599999999998</v>
      </c>
      <c r="X33">
        <v>97.729200000000006</v>
      </c>
      <c r="Y33">
        <v>0</v>
      </c>
      <c r="Z33">
        <v>6.5208000000000004</v>
      </c>
      <c r="AA33">
        <v>14.04936</v>
      </c>
      <c r="AB33">
        <v>31.992000000000001</v>
      </c>
      <c r="AC33">
        <v>19.35568</v>
      </c>
      <c r="AD33">
        <v>36.591700000000003</v>
      </c>
      <c r="AE33">
        <v>49.436556000000003</v>
      </c>
      <c r="AF33">
        <v>6.4089999999999998</v>
      </c>
      <c r="AG33">
        <v>36.311999999999998</v>
      </c>
      <c r="AH33">
        <v>140.34540000000001</v>
      </c>
      <c r="AI33">
        <v>0</v>
      </c>
      <c r="AJ33">
        <v>0</v>
      </c>
      <c r="AK33">
        <v>51.267600000000002</v>
      </c>
      <c r="AL33">
        <v>81.34</v>
      </c>
      <c r="AM33">
        <v>0</v>
      </c>
      <c r="AN33">
        <v>1.07128</v>
      </c>
      <c r="AO33">
        <v>24.99</v>
      </c>
      <c r="AP33">
        <v>12.169499999999999</v>
      </c>
      <c r="AQ33">
        <v>0</v>
      </c>
      <c r="AR33">
        <v>47.472000000000001</v>
      </c>
      <c r="AS33">
        <v>15.469799999999999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2779.0708230000005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23.706399999999999</v>
      </c>
      <c r="K34">
        <v>454.44209999999998</v>
      </c>
      <c r="L34">
        <v>646.7251</v>
      </c>
      <c r="M34">
        <v>63.2256</v>
      </c>
      <c r="N34">
        <v>91.247299999999996</v>
      </c>
      <c r="O34">
        <v>85.383200000000002</v>
      </c>
      <c r="P34">
        <v>126.78230000000001</v>
      </c>
      <c r="Q34">
        <v>14.2104</v>
      </c>
      <c r="R34">
        <v>28.772400000000001</v>
      </c>
      <c r="S34">
        <v>18.799600000000002</v>
      </c>
      <c r="T34">
        <v>0</v>
      </c>
      <c r="U34">
        <v>416.25</v>
      </c>
      <c r="V34">
        <v>9.5388999999999999</v>
      </c>
      <c r="W34">
        <v>30.465599999999998</v>
      </c>
      <c r="X34">
        <v>97.729200000000006</v>
      </c>
      <c r="Y34">
        <v>0</v>
      </c>
      <c r="Z34">
        <v>6.5208000000000004</v>
      </c>
      <c r="AA34">
        <v>14.04936</v>
      </c>
      <c r="AB34">
        <v>31.992000000000001</v>
      </c>
      <c r="AC34">
        <v>19.35568</v>
      </c>
      <c r="AD34">
        <v>36.591700000000003</v>
      </c>
      <c r="AE34">
        <v>49.436556000000003</v>
      </c>
      <c r="AF34">
        <v>6.4089999999999998</v>
      </c>
      <c r="AG34">
        <v>36.311999999999998</v>
      </c>
      <c r="AH34">
        <v>140.34540000000001</v>
      </c>
      <c r="AI34">
        <v>0</v>
      </c>
      <c r="AJ34">
        <v>0</v>
      </c>
      <c r="AK34">
        <v>51.267600000000002</v>
      </c>
      <c r="AL34">
        <v>81.34</v>
      </c>
      <c r="AM34">
        <v>0</v>
      </c>
      <c r="AN34">
        <v>1.07128</v>
      </c>
      <c r="AO34">
        <v>24.99</v>
      </c>
      <c r="AP34">
        <v>12.169499999999999</v>
      </c>
      <c r="AQ34">
        <v>0</v>
      </c>
      <c r="AR34">
        <v>25.391999999999999</v>
      </c>
      <c r="AS34">
        <v>15.469799999999999</v>
      </c>
      <c r="AT34">
        <v>20.000046999999999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2756.9908230000001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23.706399999999999</v>
      </c>
      <c r="K35">
        <v>454.44209999999998</v>
      </c>
      <c r="L35">
        <v>646.7251</v>
      </c>
      <c r="M35">
        <v>63.2256</v>
      </c>
      <c r="N35">
        <v>91.247299999999996</v>
      </c>
      <c r="O35">
        <v>85.383200000000002</v>
      </c>
      <c r="P35">
        <v>126.78230000000001</v>
      </c>
      <c r="Q35">
        <v>14.2104</v>
      </c>
      <c r="R35">
        <v>28.772400000000001</v>
      </c>
      <c r="S35">
        <v>18.799600000000002</v>
      </c>
      <c r="T35">
        <v>0</v>
      </c>
      <c r="U35">
        <v>416.25</v>
      </c>
      <c r="V35">
        <v>9.5388999999999999</v>
      </c>
      <c r="W35">
        <v>30.465599999999998</v>
      </c>
      <c r="X35">
        <v>97.729200000000006</v>
      </c>
      <c r="Y35">
        <v>0</v>
      </c>
      <c r="Z35">
        <v>6.5208000000000004</v>
      </c>
      <c r="AA35">
        <v>12.64</v>
      </c>
      <c r="AB35">
        <v>31.992000000000001</v>
      </c>
      <c r="AC35">
        <v>19.35568</v>
      </c>
      <c r="AD35">
        <v>36.591700000000003</v>
      </c>
      <c r="AE35">
        <v>49.436556000000003</v>
      </c>
      <c r="AF35">
        <v>6.4089999999999998</v>
      </c>
      <c r="AG35">
        <v>36.418799999999997</v>
      </c>
      <c r="AH35">
        <v>140.34540000000001</v>
      </c>
      <c r="AI35">
        <v>0</v>
      </c>
      <c r="AJ35">
        <v>0</v>
      </c>
      <c r="AK35">
        <v>51.267600000000002</v>
      </c>
      <c r="AL35">
        <v>81.34</v>
      </c>
      <c r="AM35">
        <v>0</v>
      </c>
      <c r="AN35">
        <v>1.07128</v>
      </c>
      <c r="AO35">
        <v>24.99</v>
      </c>
      <c r="AP35">
        <v>12.169499999999999</v>
      </c>
      <c r="AQ35">
        <v>0</v>
      </c>
      <c r="AR35">
        <v>25.391999999999999</v>
      </c>
      <c r="AS35">
        <v>15.469799999999999</v>
      </c>
      <c r="AT35">
        <v>20.000046999999999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2755.688263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23.706399999999999</v>
      </c>
      <c r="K36">
        <v>454.44209999999998</v>
      </c>
      <c r="L36">
        <v>646.7251</v>
      </c>
      <c r="M36">
        <v>63.2256</v>
      </c>
      <c r="N36">
        <v>91.247299999999996</v>
      </c>
      <c r="O36">
        <v>85.383200000000002</v>
      </c>
      <c r="P36">
        <v>126.78230000000001</v>
      </c>
      <c r="Q36">
        <v>14.2104</v>
      </c>
      <c r="R36">
        <v>28.772400000000001</v>
      </c>
      <c r="S36">
        <v>18.799600000000002</v>
      </c>
      <c r="T36">
        <v>0</v>
      </c>
      <c r="U36">
        <v>416.25</v>
      </c>
      <c r="V36">
        <v>9.5388999999999999</v>
      </c>
      <c r="W36">
        <v>30.465599999999998</v>
      </c>
      <c r="X36">
        <v>97.729200000000006</v>
      </c>
      <c r="Y36">
        <v>0</v>
      </c>
      <c r="Z36">
        <v>6.5208000000000004</v>
      </c>
      <c r="AA36">
        <v>12.64</v>
      </c>
      <c r="AB36">
        <v>31.992000000000001</v>
      </c>
      <c r="AC36">
        <v>19.35568</v>
      </c>
      <c r="AD36">
        <v>36.591700000000003</v>
      </c>
      <c r="AE36">
        <v>49.436556000000003</v>
      </c>
      <c r="AF36">
        <v>6.4089999999999998</v>
      </c>
      <c r="AG36">
        <v>36.418799999999997</v>
      </c>
      <c r="AH36">
        <v>140.34540000000001</v>
      </c>
      <c r="AI36">
        <v>0</v>
      </c>
      <c r="AJ36">
        <v>0</v>
      </c>
      <c r="AK36">
        <v>51.267600000000002</v>
      </c>
      <c r="AL36">
        <v>81.34</v>
      </c>
      <c r="AM36">
        <v>0</v>
      </c>
      <c r="AN36">
        <v>1.07128</v>
      </c>
      <c r="AO36">
        <v>24.99</v>
      </c>
      <c r="AP36">
        <v>12.169499999999999</v>
      </c>
      <c r="AQ36">
        <v>0</v>
      </c>
      <c r="AR36">
        <v>25.391999999999999</v>
      </c>
      <c r="AS36">
        <v>15.469799999999999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2755.688263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23.706399999999999</v>
      </c>
      <c r="K37">
        <v>454.44209999999998</v>
      </c>
      <c r="L37">
        <v>646.7251</v>
      </c>
      <c r="M37">
        <v>63.2256</v>
      </c>
      <c r="N37">
        <v>91.247299999999996</v>
      </c>
      <c r="O37">
        <v>85.383200000000002</v>
      </c>
      <c r="P37">
        <v>126.78230000000001</v>
      </c>
      <c r="Q37">
        <v>14.2104</v>
      </c>
      <c r="R37">
        <v>28.772400000000001</v>
      </c>
      <c r="S37">
        <v>18.799600000000002</v>
      </c>
      <c r="T37">
        <v>0</v>
      </c>
      <c r="U37">
        <v>416.25</v>
      </c>
      <c r="V37">
        <v>9.5388999999999999</v>
      </c>
      <c r="W37">
        <v>30.465599999999998</v>
      </c>
      <c r="X37">
        <v>97.729200000000006</v>
      </c>
      <c r="Y37">
        <v>0</v>
      </c>
      <c r="Z37">
        <v>6.5208000000000004</v>
      </c>
      <c r="AA37">
        <v>12.64</v>
      </c>
      <c r="AB37">
        <v>31.992000000000001</v>
      </c>
      <c r="AC37">
        <v>19.35568</v>
      </c>
      <c r="AD37">
        <v>36.591700000000003</v>
      </c>
      <c r="AE37">
        <v>49.436556000000003</v>
      </c>
      <c r="AF37">
        <v>6.4089999999999998</v>
      </c>
      <c r="AG37">
        <v>36.525599999999997</v>
      </c>
      <c r="AH37">
        <v>146.785</v>
      </c>
      <c r="AI37">
        <v>0</v>
      </c>
      <c r="AJ37">
        <v>0</v>
      </c>
      <c r="AK37">
        <v>51.267600000000002</v>
      </c>
      <c r="AL37">
        <v>81.34</v>
      </c>
      <c r="AM37">
        <v>0</v>
      </c>
      <c r="AN37">
        <v>1.07128</v>
      </c>
      <c r="AO37">
        <v>24.99</v>
      </c>
      <c r="AP37">
        <v>12.169499999999999</v>
      </c>
      <c r="AQ37">
        <v>0</v>
      </c>
      <c r="AR37">
        <v>25.391999999999999</v>
      </c>
      <c r="AS37">
        <v>15.469799999999999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2772.6346629999998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23.706399999999999</v>
      </c>
      <c r="K38">
        <v>454.44209999999998</v>
      </c>
      <c r="L38">
        <v>646.7251</v>
      </c>
      <c r="M38">
        <v>63.2256</v>
      </c>
      <c r="N38">
        <v>91.247299999999996</v>
      </c>
      <c r="O38">
        <v>85.383200000000002</v>
      </c>
      <c r="P38">
        <v>126.78230000000001</v>
      </c>
      <c r="Q38">
        <v>14.2104</v>
      </c>
      <c r="R38">
        <v>28.772400000000001</v>
      </c>
      <c r="S38">
        <v>18.799600000000002</v>
      </c>
      <c r="T38">
        <v>0</v>
      </c>
      <c r="U38">
        <v>416.25</v>
      </c>
      <c r="V38">
        <v>9.5388999999999999</v>
      </c>
      <c r="W38">
        <v>30.465599999999998</v>
      </c>
      <c r="X38">
        <v>97.729200000000006</v>
      </c>
      <c r="Y38">
        <v>0</v>
      </c>
      <c r="Z38">
        <v>6.5208000000000004</v>
      </c>
      <c r="AA38">
        <v>6.5570000000000004</v>
      </c>
      <c r="AB38">
        <v>31.992000000000001</v>
      </c>
      <c r="AC38">
        <v>19.35568</v>
      </c>
      <c r="AD38">
        <v>36.591700000000003</v>
      </c>
      <c r="AE38">
        <v>49.436556000000003</v>
      </c>
      <c r="AF38">
        <v>6.4089999999999998</v>
      </c>
      <c r="AG38">
        <v>36.525599999999997</v>
      </c>
      <c r="AH38">
        <v>146.785</v>
      </c>
      <c r="AI38">
        <v>0</v>
      </c>
      <c r="AJ38">
        <v>0</v>
      </c>
      <c r="AK38">
        <v>51.267600000000002</v>
      </c>
      <c r="AL38">
        <v>81.34</v>
      </c>
      <c r="AM38">
        <v>0</v>
      </c>
      <c r="AN38">
        <v>1.07128</v>
      </c>
      <c r="AO38">
        <v>24.99</v>
      </c>
      <c r="AP38">
        <v>12.169499999999999</v>
      </c>
      <c r="AQ38">
        <v>0</v>
      </c>
      <c r="AR38">
        <v>30.911999999999999</v>
      </c>
      <c r="AS38">
        <v>15.469799999999999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2787.5716629999997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23.706399999999999</v>
      </c>
      <c r="K39">
        <v>454.44209999999998</v>
      </c>
      <c r="L39">
        <v>646.7251</v>
      </c>
      <c r="M39">
        <v>63.2256</v>
      </c>
      <c r="N39">
        <v>91.247299999999996</v>
      </c>
      <c r="O39">
        <v>85.383200000000002</v>
      </c>
      <c r="P39">
        <v>126.78230000000001</v>
      </c>
      <c r="Q39">
        <v>14.2104</v>
      </c>
      <c r="R39">
        <v>28.772400000000001</v>
      </c>
      <c r="S39">
        <v>18.799600000000002</v>
      </c>
      <c r="T39">
        <v>0</v>
      </c>
      <c r="U39">
        <v>416.25</v>
      </c>
      <c r="V39">
        <v>9.5388999999999999</v>
      </c>
      <c r="W39">
        <v>30.465599999999998</v>
      </c>
      <c r="X39">
        <v>97.729200000000006</v>
      </c>
      <c r="Y39">
        <v>0</v>
      </c>
      <c r="Z39">
        <v>6.5208000000000004</v>
      </c>
      <c r="AA39">
        <v>0</v>
      </c>
      <c r="AB39">
        <v>31.992000000000001</v>
      </c>
      <c r="AC39">
        <v>19.35568</v>
      </c>
      <c r="AD39">
        <v>36.591700000000003</v>
      </c>
      <c r="AE39">
        <v>49.436556000000003</v>
      </c>
      <c r="AF39">
        <v>6.4089999999999998</v>
      </c>
      <c r="AG39">
        <v>36.632399999999997</v>
      </c>
      <c r="AH39">
        <v>146.785</v>
      </c>
      <c r="AI39">
        <v>0</v>
      </c>
      <c r="AJ39">
        <v>0</v>
      </c>
      <c r="AK39">
        <v>51.267600000000002</v>
      </c>
      <c r="AL39">
        <v>80.177999999999997</v>
      </c>
      <c r="AM39">
        <v>0</v>
      </c>
      <c r="AN39">
        <v>1.07128</v>
      </c>
      <c r="AO39">
        <v>24.99</v>
      </c>
      <c r="AP39">
        <v>12.169499999999999</v>
      </c>
      <c r="AQ39">
        <v>0</v>
      </c>
      <c r="AR39">
        <v>30.36</v>
      </c>
      <c r="AS39">
        <v>15.469799999999999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110.2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2786.7074629999997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23.706399999999999</v>
      </c>
      <c r="K40">
        <v>454.44209999999998</v>
      </c>
      <c r="L40">
        <v>646.7251</v>
      </c>
      <c r="M40">
        <v>63.2256</v>
      </c>
      <c r="N40">
        <v>91.247299999999996</v>
      </c>
      <c r="O40">
        <v>85.383200000000002</v>
      </c>
      <c r="P40">
        <v>126.78230000000001</v>
      </c>
      <c r="Q40">
        <v>14.2104</v>
      </c>
      <c r="R40">
        <v>28.772400000000001</v>
      </c>
      <c r="S40">
        <v>18.799600000000002</v>
      </c>
      <c r="T40">
        <v>0</v>
      </c>
      <c r="U40">
        <v>416.25</v>
      </c>
      <c r="V40">
        <v>9.5388999999999999</v>
      </c>
      <c r="W40">
        <v>30.465599999999998</v>
      </c>
      <c r="X40">
        <v>97.729200000000006</v>
      </c>
      <c r="Y40">
        <v>0</v>
      </c>
      <c r="Z40">
        <v>6.5208000000000004</v>
      </c>
      <c r="AA40">
        <v>0</v>
      </c>
      <c r="AB40">
        <v>31.992000000000001</v>
      </c>
      <c r="AC40">
        <v>19.35568</v>
      </c>
      <c r="AD40">
        <v>36.591700000000003</v>
      </c>
      <c r="AE40">
        <v>49.436556000000003</v>
      </c>
      <c r="AF40">
        <v>6.4089999999999998</v>
      </c>
      <c r="AG40">
        <v>36.632399999999997</v>
      </c>
      <c r="AH40">
        <v>146.785</v>
      </c>
      <c r="AI40">
        <v>0</v>
      </c>
      <c r="AJ40">
        <v>0</v>
      </c>
      <c r="AK40">
        <v>51.267600000000002</v>
      </c>
      <c r="AL40">
        <v>80.177999999999997</v>
      </c>
      <c r="AM40">
        <v>0</v>
      </c>
      <c r="AN40">
        <v>1.07128</v>
      </c>
      <c r="AO40">
        <v>24.99</v>
      </c>
      <c r="AP40">
        <v>12.169499999999999</v>
      </c>
      <c r="AQ40">
        <v>0</v>
      </c>
      <c r="AR40">
        <v>30.36</v>
      </c>
      <c r="AS40">
        <v>15.469799999999999</v>
      </c>
      <c r="AT40">
        <v>20.000046999999999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123.7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2800.2074629999997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23.706399999999999</v>
      </c>
      <c r="K41">
        <v>454.44209999999998</v>
      </c>
      <c r="L41">
        <v>646.7251</v>
      </c>
      <c r="M41">
        <v>63.2256</v>
      </c>
      <c r="N41">
        <v>91.247299999999996</v>
      </c>
      <c r="O41">
        <v>85.383200000000002</v>
      </c>
      <c r="P41">
        <v>126.78230000000001</v>
      </c>
      <c r="Q41">
        <v>14.2104</v>
      </c>
      <c r="R41">
        <v>28.772400000000001</v>
      </c>
      <c r="S41">
        <v>18.799600000000002</v>
      </c>
      <c r="T41">
        <v>0</v>
      </c>
      <c r="U41">
        <v>416.25</v>
      </c>
      <c r="V41">
        <v>9.5388999999999999</v>
      </c>
      <c r="W41">
        <v>30.465599999999998</v>
      </c>
      <c r="X41">
        <v>97.729200000000006</v>
      </c>
      <c r="Y41">
        <v>0</v>
      </c>
      <c r="Z41">
        <v>6.5208000000000004</v>
      </c>
      <c r="AA41">
        <v>0</v>
      </c>
      <c r="AB41">
        <v>31.992000000000001</v>
      </c>
      <c r="AC41">
        <v>19.35568</v>
      </c>
      <c r="AD41">
        <v>36.591700000000003</v>
      </c>
      <c r="AE41">
        <v>49.436556000000003</v>
      </c>
      <c r="AF41">
        <v>6.4089999999999998</v>
      </c>
      <c r="AG41">
        <v>36.739199999999997</v>
      </c>
      <c r="AH41">
        <v>146.785</v>
      </c>
      <c r="AI41">
        <v>0</v>
      </c>
      <c r="AJ41">
        <v>0</v>
      </c>
      <c r="AK41">
        <v>51.267600000000002</v>
      </c>
      <c r="AL41">
        <v>79.364599999999996</v>
      </c>
      <c r="AM41">
        <v>0</v>
      </c>
      <c r="AN41">
        <v>1.07128</v>
      </c>
      <c r="AO41">
        <v>24.99</v>
      </c>
      <c r="AP41">
        <v>12.169499999999999</v>
      </c>
      <c r="AQ41">
        <v>0</v>
      </c>
      <c r="AR41">
        <v>25.391999999999999</v>
      </c>
      <c r="AS41">
        <v>18.832799999999999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2809.1958629999999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23.706399999999999</v>
      </c>
      <c r="K42">
        <v>454.44209999999998</v>
      </c>
      <c r="L42">
        <v>646.7251</v>
      </c>
      <c r="M42">
        <v>63.2256</v>
      </c>
      <c r="N42">
        <v>91.247299999999996</v>
      </c>
      <c r="O42">
        <v>85.383200000000002</v>
      </c>
      <c r="P42">
        <v>126.78230000000001</v>
      </c>
      <c r="Q42">
        <v>14.2104</v>
      </c>
      <c r="R42">
        <v>28.772400000000001</v>
      </c>
      <c r="S42">
        <v>18.799600000000002</v>
      </c>
      <c r="T42">
        <v>0</v>
      </c>
      <c r="U42">
        <v>416.25</v>
      </c>
      <c r="V42">
        <v>9.5388999999999999</v>
      </c>
      <c r="W42">
        <v>30.465599999999998</v>
      </c>
      <c r="X42">
        <v>97.729200000000006</v>
      </c>
      <c r="Y42">
        <v>0</v>
      </c>
      <c r="Z42">
        <v>6.5208000000000004</v>
      </c>
      <c r="AA42">
        <v>0</v>
      </c>
      <c r="AB42">
        <v>31.992000000000001</v>
      </c>
      <c r="AC42">
        <v>19.35568</v>
      </c>
      <c r="AD42">
        <v>36.591700000000003</v>
      </c>
      <c r="AE42">
        <v>49.436556000000003</v>
      </c>
      <c r="AF42">
        <v>6.4089999999999998</v>
      </c>
      <c r="AG42">
        <v>36.739199999999997</v>
      </c>
      <c r="AH42">
        <v>146.785</v>
      </c>
      <c r="AI42">
        <v>0</v>
      </c>
      <c r="AJ42">
        <v>0</v>
      </c>
      <c r="AK42">
        <v>51.267600000000002</v>
      </c>
      <c r="AL42">
        <v>79.364599999999996</v>
      </c>
      <c r="AM42">
        <v>0</v>
      </c>
      <c r="AN42">
        <v>1.07128</v>
      </c>
      <c r="AO42">
        <v>24.99</v>
      </c>
      <c r="AP42">
        <v>12.169499999999999</v>
      </c>
      <c r="AQ42">
        <v>0</v>
      </c>
      <c r="AR42">
        <v>25.391999999999999</v>
      </c>
      <c r="AS42">
        <v>18.832799999999999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2814.1958629999999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23.706399999999999</v>
      </c>
      <c r="K43">
        <v>454.44209999999998</v>
      </c>
      <c r="L43">
        <v>646.7251</v>
      </c>
      <c r="M43">
        <v>92</v>
      </c>
      <c r="N43">
        <v>118.125</v>
      </c>
      <c r="O43">
        <v>123.665342</v>
      </c>
      <c r="P43">
        <v>139.31</v>
      </c>
      <c r="Q43">
        <v>14.2104</v>
      </c>
      <c r="R43">
        <v>28.772400000000001</v>
      </c>
      <c r="S43">
        <v>18.799600000000002</v>
      </c>
      <c r="T43">
        <v>0</v>
      </c>
      <c r="U43">
        <v>416.25</v>
      </c>
      <c r="V43">
        <v>9.5388999999999999</v>
      </c>
      <c r="W43">
        <v>30.465599999999998</v>
      </c>
      <c r="X43">
        <v>97.729200000000006</v>
      </c>
      <c r="Y43">
        <v>0</v>
      </c>
      <c r="Z43">
        <v>6.5208000000000004</v>
      </c>
      <c r="AA43">
        <v>0</v>
      </c>
      <c r="AB43">
        <v>31.992000000000001</v>
      </c>
      <c r="AC43">
        <v>9.6778399999999998</v>
      </c>
      <c r="AD43">
        <v>36.591700000000003</v>
      </c>
      <c r="AE43">
        <v>49.436556000000003</v>
      </c>
      <c r="AF43">
        <v>6.4089999999999998</v>
      </c>
      <c r="AG43">
        <v>36.845999999999997</v>
      </c>
      <c r="AH43">
        <v>146.785</v>
      </c>
      <c r="AI43">
        <v>0</v>
      </c>
      <c r="AJ43">
        <v>0</v>
      </c>
      <c r="AK43">
        <v>51.267600000000002</v>
      </c>
      <c r="AL43">
        <v>79.364599999999996</v>
      </c>
      <c r="AM43">
        <v>0</v>
      </c>
      <c r="AN43">
        <v>1.07128</v>
      </c>
      <c r="AO43">
        <v>25.577999999999999</v>
      </c>
      <c r="AP43">
        <v>12.169499999999999</v>
      </c>
      <c r="AQ43">
        <v>0</v>
      </c>
      <c r="AR43">
        <v>47.472000000000001</v>
      </c>
      <c r="AS43">
        <v>18.832799999999999</v>
      </c>
      <c r="AT43">
        <v>20.000046999999999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2933.7547650000001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23.706399999999999</v>
      </c>
      <c r="K44">
        <v>454.44209999999998</v>
      </c>
      <c r="L44">
        <v>646.7251</v>
      </c>
      <c r="M44">
        <v>92</v>
      </c>
      <c r="N44">
        <v>118.125</v>
      </c>
      <c r="O44">
        <v>123.66562500000001</v>
      </c>
      <c r="P44">
        <v>139.31</v>
      </c>
      <c r="Q44">
        <v>14.2104</v>
      </c>
      <c r="R44">
        <v>28.772400000000001</v>
      </c>
      <c r="S44">
        <v>18.799600000000002</v>
      </c>
      <c r="T44">
        <v>0</v>
      </c>
      <c r="U44">
        <v>416.25</v>
      </c>
      <c r="V44">
        <v>9.5388999999999999</v>
      </c>
      <c r="W44">
        <v>30.465599999999998</v>
      </c>
      <c r="X44">
        <v>97.729200000000006</v>
      </c>
      <c r="Y44">
        <v>0</v>
      </c>
      <c r="Z44">
        <v>6.5208000000000004</v>
      </c>
      <c r="AA44">
        <v>0</v>
      </c>
      <c r="AB44">
        <v>19.995000000000001</v>
      </c>
      <c r="AC44">
        <v>9.6778399999999998</v>
      </c>
      <c r="AD44">
        <v>36.591700000000003</v>
      </c>
      <c r="AE44">
        <v>49.436556000000003</v>
      </c>
      <c r="AF44">
        <v>6.4089999999999998</v>
      </c>
      <c r="AG44">
        <v>36.845999999999997</v>
      </c>
      <c r="AH44">
        <v>146.785</v>
      </c>
      <c r="AI44">
        <v>0</v>
      </c>
      <c r="AJ44">
        <v>0</v>
      </c>
      <c r="AK44">
        <v>51.267600000000002</v>
      </c>
      <c r="AL44">
        <v>79.364599999999996</v>
      </c>
      <c r="AM44">
        <v>0</v>
      </c>
      <c r="AN44">
        <v>1.07128</v>
      </c>
      <c r="AO44">
        <v>25.577999999999999</v>
      </c>
      <c r="AP44">
        <v>12.169499999999999</v>
      </c>
      <c r="AQ44">
        <v>0</v>
      </c>
      <c r="AR44">
        <v>47.472000000000001</v>
      </c>
      <c r="AS44">
        <v>32.822879999999998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2935.7481280000002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23.706399999999999</v>
      </c>
      <c r="K45">
        <v>454.44209999999998</v>
      </c>
      <c r="L45">
        <v>646.7251</v>
      </c>
      <c r="M45">
        <v>92</v>
      </c>
      <c r="N45">
        <v>118.125</v>
      </c>
      <c r="O45">
        <v>123.66562500000001</v>
      </c>
      <c r="P45">
        <v>139.31</v>
      </c>
      <c r="Q45">
        <v>14.2104</v>
      </c>
      <c r="R45">
        <v>28.772400000000001</v>
      </c>
      <c r="S45">
        <v>18.799600000000002</v>
      </c>
      <c r="T45">
        <v>0</v>
      </c>
      <c r="U45">
        <v>416.25</v>
      </c>
      <c r="V45">
        <v>9.5388999999999999</v>
      </c>
      <c r="W45">
        <v>30.465599999999998</v>
      </c>
      <c r="X45">
        <v>97.729200000000006</v>
      </c>
      <c r="Y45">
        <v>0</v>
      </c>
      <c r="Z45">
        <v>6.5208000000000004</v>
      </c>
      <c r="AA45">
        <v>0</v>
      </c>
      <c r="AB45">
        <v>19.995000000000001</v>
      </c>
      <c r="AC45">
        <v>9.6778399999999998</v>
      </c>
      <c r="AD45">
        <v>36.591700000000003</v>
      </c>
      <c r="AE45">
        <v>49.436556000000003</v>
      </c>
      <c r="AF45">
        <v>6.4089999999999998</v>
      </c>
      <c r="AG45">
        <v>36.952800000000003</v>
      </c>
      <c r="AH45">
        <v>152.94049999999999</v>
      </c>
      <c r="AI45">
        <v>0</v>
      </c>
      <c r="AJ45">
        <v>0</v>
      </c>
      <c r="AK45">
        <v>51.267600000000002</v>
      </c>
      <c r="AL45">
        <v>79.364599999999996</v>
      </c>
      <c r="AM45">
        <v>0</v>
      </c>
      <c r="AN45">
        <v>1.07128</v>
      </c>
      <c r="AO45">
        <v>25.577999999999999</v>
      </c>
      <c r="AP45">
        <v>12.169499999999999</v>
      </c>
      <c r="AQ45">
        <v>0</v>
      </c>
      <c r="AR45">
        <v>25.391999999999999</v>
      </c>
      <c r="AS45">
        <v>32.822879999999998</v>
      </c>
      <c r="AT45">
        <v>20.000046999999999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2919.9304280000001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23.706399999999999</v>
      </c>
      <c r="K46">
        <v>454.44209999999998</v>
      </c>
      <c r="L46">
        <v>646.7251</v>
      </c>
      <c r="M46">
        <v>92</v>
      </c>
      <c r="N46">
        <v>118.125</v>
      </c>
      <c r="O46">
        <v>123.66562500000001</v>
      </c>
      <c r="P46">
        <v>139.31</v>
      </c>
      <c r="Q46">
        <v>14.2104</v>
      </c>
      <c r="R46">
        <v>28.772400000000001</v>
      </c>
      <c r="S46">
        <v>18.799600000000002</v>
      </c>
      <c r="T46">
        <v>0</v>
      </c>
      <c r="U46">
        <v>416.25</v>
      </c>
      <c r="V46">
        <v>9.5388999999999999</v>
      </c>
      <c r="W46">
        <v>30.465599999999998</v>
      </c>
      <c r="X46">
        <v>97.729200000000006</v>
      </c>
      <c r="Y46">
        <v>0</v>
      </c>
      <c r="Z46">
        <v>6.5208000000000004</v>
      </c>
      <c r="AA46">
        <v>0</v>
      </c>
      <c r="AB46">
        <v>19.995000000000001</v>
      </c>
      <c r="AC46">
        <v>9.6778399999999998</v>
      </c>
      <c r="AD46">
        <v>36.591700000000003</v>
      </c>
      <c r="AE46">
        <v>49.436556000000003</v>
      </c>
      <c r="AF46">
        <v>6.4089999999999998</v>
      </c>
      <c r="AG46">
        <v>36.952800000000003</v>
      </c>
      <c r="AH46">
        <v>152.94049999999999</v>
      </c>
      <c r="AI46">
        <v>0</v>
      </c>
      <c r="AJ46">
        <v>0</v>
      </c>
      <c r="AK46">
        <v>51.267600000000002</v>
      </c>
      <c r="AL46">
        <v>79.364599999999996</v>
      </c>
      <c r="AM46">
        <v>0</v>
      </c>
      <c r="AN46">
        <v>1.07128</v>
      </c>
      <c r="AO46">
        <v>25.577999999999999</v>
      </c>
      <c r="AP46">
        <v>12.169499999999999</v>
      </c>
      <c r="AQ46">
        <v>0</v>
      </c>
      <c r="AR46">
        <v>25.391999999999999</v>
      </c>
      <c r="AS46">
        <v>32.822879999999998</v>
      </c>
      <c r="AT46">
        <v>20.000046999999999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2919.9304280000001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6.6903980000000001</v>
      </c>
      <c r="K47">
        <v>454.44209999999998</v>
      </c>
      <c r="L47">
        <v>646.7251</v>
      </c>
      <c r="M47">
        <v>92</v>
      </c>
      <c r="N47">
        <v>118.125</v>
      </c>
      <c r="O47">
        <v>123.66562500000001</v>
      </c>
      <c r="P47">
        <v>139.31</v>
      </c>
      <c r="Q47">
        <v>14.2104</v>
      </c>
      <c r="R47">
        <v>28.772400000000001</v>
      </c>
      <c r="S47">
        <v>18.799600000000002</v>
      </c>
      <c r="T47">
        <v>0</v>
      </c>
      <c r="U47">
        <v>416.25</v>
      </c>
      <c r="V47">
        <v>10.991400000000001</v>
      </c>
      <c r="W47">
        <v>29.787099999999999</v>
      </c>
      <c r="X47">
        <v>97.729200000000006</v>
      </c>
      <c r="Y47">
        <v>0</v>
      </c>
      <c r="Z47">
        <v>0</v>
      </c>
      <c r="AA47">
        <v>0</v>
      </c>
      <c r="AB47">
        <v>19.995000000000001</v>
      </c>
      <c r="AC47">
        <v>9.6778399999999998</v>
      </c>
      <c r="AD47">
        <v>36.591700000000003</v>
      </c>
      <c r="AE47">
        <v>49.436556000000003</v>
      </c>
      <c r="AF47">
        <v>6.4089999999999998</v>
      </c>
      <c r="AG47">
        <v>37.059600000000003</v>
      </c>
      <c r="AH47">
        <v>152.94049999999999</v>
      </c>
      <c r="AI47">
        <v>0</v>
      </c>
      <c r="AJ47">
        <v>0</v>
      </c>
      <c r="AK47">
        <v>51.267600000000002</v>
      </c>
      <c r="AL47">
        <v>79.364599999999996</v>
      </c>
      <c r="AM47">
        <v>0</v>
      </c>
      <c r="AN47">
        <v>1.07128</v>
      </c>
      <c r="AO47">
        <v>25.577999999999999</v>
      </c>
      <c r="AP47">
        <v>12.169499999999999</v>
      </c>
      <c r="AQ47">
        <v>0</v>
      </c>
      <c r="AR47">
        <v>25.391999999999999</v>
      </c>
      <c r="AS47">
        <v>32.822879999999998</v>
      </c>
      <c r="AT47">
        <v>20.000046999999999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2897.2744260000004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454.44209999999998</v>
      </c>
      <c r="L48">
        <v>646.7251</v>
      </c>
      <c r="M48">
        <v>92</v>
      </c>
      <c r="N48">
        <v>118.125</v>
      </c>
      <c r="O48">
        <v>123.66562500000001</v>
      </c>
      <c r="P48">
        <v>139.31</v>
      </c>
      <c r="Q48">
        <v>14.2104</v>
      </c>
      <c r="R48">
        <v>28.772400000000001</v>
      </c>
      <c r="S48">
        <v>18.799600000000002</v>
      </c>
      <c r="T48">
        <v>0</v>
      </c>
      <c r="U48">
        <v>416.25</v>
      </c>
      <c r="V48">
        <v>10.991400000000001</v>
      </c>
      <c r="W48">
        <v>29.787099999999999</v>
      </c>
      <c r="X48">
        <v>97.729200000000006</v>
      </c>
      <c r="Y48">
        <v>0</v>
      </c>
      <c r="Z48">
        <v>0</v>
      </c>
      <c r="AA48">
        <v>0</v>
      </c>
      <c r="AB48">
        <v>19.995000000000001</v>
      </c>
      <c r="AC48">
        <v>9.6778399999999998</v>
      </c>
      <c r="AD48">
        <v>36.591700000000003</v>
      </c>
      <c r="AE48">
        <v>49.436556000000003</v>
      </c>
      <c r="AF48">
        <v>6.4089999999999998</v>
      </c>
      <c r="AG48">
        <v>37.059600000000003</v>
      </c>
      <c r="AH48">
        <v>152.94049999999999</v>
      </c>
      <c r="AI48">
        <v>0</v>
      </c>
      <c r="AJ48">
        <v>0</v>
      </c>
      <c r="AK48">
        <v>51.267600000000002</v>
      </c>
      <c r="AL48">
        <v>79.364599999999996</v>
      </c>
      <c r="AM48">
        <v>0</v>
      </c>
      <c r="AN48">
        <v>1.07128</v>
      </c>
      <c r="AO48">
        <v>25.577999999999999</v>
      </c>
      <c r="AP48">
        <v>12.169499999999999</v>
      </c>
      <c r="AQ48">
        <v>0</v>
      </c>
      <c r="AR48">
        <v>25.391999999999999</v>
      </c>
      <c r="AS48">
        <v>20.178000000000001</v>
      </c>
      <c r="AT48">
        <v>20.000046999999999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2877.9391479999999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445.28210000000001</v>
      </c>
      <c r="L49">
        <v>646.7251</v>
      </c>
      <c r="M49">
        <v>92</v>
      </c>
      <c r="N49">
        <v>118.125</v>
      </c>
      <c r="O49">
        <v>123.66562500000001</v>
      </c>
      <c r="P49">
        <v>139.31</v>
      </c>
      <c r="Q49">
        <v>14.2104</v>
      </c>
      <c r="R49">
        <v>28.772400000000001</v>
      </c>
      <c r="S49">
        <v>18.799600000000002</v>
      </c>
      <c r="T49">
        <v>0</v>
      </c>
      <c r="U49">
        <v>416.25</v>
      </c>
      <c r="V49">
        <v>10.991400000000001</v>
      </c>
      <c r="W49">
        <v>29.787099999999999</v>
      </c>
      <c r="X49">
        <v>97.729200000000006</v>
      </c>
      <c r="Y49">
        <v>0</v>
      </c>
      <c r="Z49">
        <v>0</v>
      </c>
      <c r="AA49">
        <v>0</v>
      </c>
      <c r="AB49">
        <v>19.995000000000001</v>
      </c>
      <c r="AC49">
        <v>9.6778399999999998</v>
      </c>
      <c r="AD49">
        <v>36.591700000000003</v>
      </c>
      <c r="AE49">
        <v>49.436556000000003</v>
      </c>
      <c r="AF49">
        <v>6.4089999999999998</v>
      </c>
      <c r="AG49">
        <v>37.166400000000003</v>
      </c>
      <c r="AH49">
        <v>152.94049999999999</v>
      </c>
      <c r="AI49">
        <v>0</v>
      </c>
      <c r="AJ49">
        <v>0</v>
      </c>
      <c r="AK49">
        <v>51.267600000000002</v>
      </c>
      <c r="AL49">
        <v>79.364599999999996</v>
      </c>
      <c r="AM49">
        <v>0</v>
      </c>
      <c r="AN49">
        <v>1.07128</v>
      </c>
      <c r="AO49">
        <v>25.577999999999999</v>
      </c>
      <c r="AP49">
        <v>12.169499999999999</v>
      </c>
      <c r="AQ49">
        <v>0</v>
      </c>
      <c r="AR49">
        <v>25.391999999999999</v>
      </c>
      <c r="AS49">
        <v>20.178000000000001</v>
      </c>
      <c r="AT49">
        <v>20.000046999999999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2868.8859480000001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445.28210000000001</v>
      </c>
      <c r="L50">
        <v>646.7251</v>
      </c>
      <c r="M50">
        <v>92</v>
      </c>
      <c r="N50">
        <v>118.125</v>
      </c>
      <c r="O50">
        <v>123.66562500000001</v>
      </c>
      <c r="P50">
        <v>139.31</v>
      </c>
      <c r="Q50">
        <v>14.2104</v>
      </c>
      <c r="R50">
        <v>28.772400000000001</v>
      </c>
      <c r="S50">
        <v>18.799600000000002</v>
      </c>
      <c r="T50">
        <v>0</v>
      </c>
      <c r="U50">
        <v>416.25</v>
      </c>
      <c r="V50">
        <v>10.991400000000001</v>
      </c>
      <c r="W50">
        <v>29.787099999999999</v>
      </c>
      <c r="X50">
        <v>97.729200000000006</v>
      </c>
      <c r="Y50">
        <v>0</v>
      </c>
      <c r="Z50">
        <v>0</v>
      </c>
      <c r="AA50">
        <v>0</v>
      </c>
      <c r="AB50">
        <v>19.995000000000001</v>
      </c>
      <c r="AC50">
        <v>9.6778399999999998</v>
      </c>
      <c r="AD50">
        <v>36.591700000000003</v>
      </c>
      <c r="AE50">
        <v>49.436556000000003</v>
      </c>
      <c r="AF50">
        <v>6.4089999999999998</v>
      </c>
      <c r="AG50">
        <v>37.166400000000003</v>
      </c>
      <c r="AH50">
        <v>152.94049999999999</v>
      </c>
      <c r="AI50">
        <v>0</v>
      </c>
      <c r="AJ50">
        <v>0</v>
      </c>
      <c r="AK50">
        <v>51.267600000000002</v>
      </c>
      <c r="AL50">
        <v>79.364599999999996</v>
      </c>
      <c r="AM50">
        <v>0</v>
      </c>
      <c r="AN50">
        <v>1.07128</v>
      </c>
      <c r="AO50">
        <v>25.577999999999999</v>
      </c>
      <c r="AP50">
        <v>12.169499999999999</v>
      </c>
      <c r="AQ50">
        <v>0</v>
      </c>
      <c r="AR50">
        <v>25.391999999999999</v>
      </c>
      <c r="AS50">
        <v>20.178000000000001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2868.8859480000001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445.28210000000001</v>
      </c>
      <c r="L51">
        <v>646.7251</v>
      </c>
      <c r="M51">
        <v>92</v>
      </c>
      <c r="N51">
        <v>118.125</v>
      </c>
      <c r="O51">
        <v>123.66562500000001</v>
      </c>
      <c r="P51">
        <v>139.31</v>
      </c>
      <c r="Q51">
        <v>14.2104</v>
      </c>
      <c r="R51">
        <v>28.772400000000001</v>
      </c>
      <c r="S51">
        <v>18.799600000000002</v>
      </c>
      <c r="T51">
        <v>0</v>
      </c>
      <c r="U51">
        <v>416.25</v>
      </c>
      <c r="V51">
        <v>14.25</v>
      </c>
      <c r="W51">
        <v>38.845998000000002</v>
      </c>
      <c r="X51">
        <v>147.515625</v>
      </c>
      <c r="Y51">
        <v>0</v>
      </c>
      <c r="Z51">
        <v>0</v>
      </c>
      <c r="AA51">
        <v>0</v>
      </c>
      <c r="AB51">
        <v>19.995000000000001</v>
      </c>
      <c r="AC51">
        <v>9.6778399999999998</v>
      </c>
      <c r="AD51">
        <v>36.591700000000003</v>
      </c>
      <c r="AE51">
        <v>49.436556000000003</v>
      </c>
      <c r="AF51">
        <v>6.4089999999999998</v>
      </c>
      <c r="AG51">
        <v>37.273200000000003</v>
      </c>
      <c r="AH51">
        <v>152.94049999999999</v>
      </c>
      <c r="AI51">
        <v>0</v>
      </c>
      <c r="AJ51">
        <v>0</v>
      </c>
      <c r="AK51">
        <v>51.267600000000002</v>
      </c>
      <c r="AL51">
        <v>58.1</v>
      </c>
      <c r="AM51">
        <v>0</v>
      </c>
      <c r="AN51">
        <v>1.07128</v>
      </c>
      <c r="AO51">
        <v>25.577999999999999</v>
      </c>
      <c r="AP51">
        <v>12.169499999999999</v>
      </c>
      <c r="AQ51">
        <v>0</v>
      </c>
      <c r="AR51">
        <v>47.472000000000001</v>
      </c>
      <c r="AS51">
        <v>20.178000000000001</v>
      </c>
      <c r="AT51">
        <v>20.000046999999999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2931.9120710000002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445.28210000000001</v>
      </c>
      <c r="L52">
        <v>646.7251</v>
      </c>
      <c r="M52">
        <v>92</v>
      </c>
      <c r="N52">
        <v>118.125</v>
      </c>
      <c r="O52">
        <v>123.66562500000001</v>
      </c>
      <c r="P52">
        <v>139.31</v>
      </c>
      <c r="Q52">
        <v>14.2104</v>
      </c>
      <c r="R52">
        <v>28.772400000000001</v>
      </c>
      <c r="S52">
        <v>18.799600000000002</v>
      </c>
      <c r="T52">
        <v>0</v>
      </c>
      <c r="U52">
        <v>416.25</v>
      </c>
      <c r="V52">
        <v>14.25</v>
      </c>
      <c r="W52">
        <v>38.847999999999999</v>
      </c>
      <c r="X52">
        <v>147.515625</v>
      </c>
      <c r="Y52">
        <v>0</v>
      </c>
      <c r="Z52">
        <v>0</v>
      </c>
      <c r="AA52">
        <v>0</v>
      </c>
      <c r="AB52">
        <v>19.995000000000001</v>
      </c>
      <c r="AC52">
        <v>9.6778399999999998</v>
      </c>
      <c r="AD52">
        <v>36.591700000000003</v>
      </c>
      <c r="AE52">
        <v>49.436556000000003</v>
      </c>
      <c r="AF52">
        <v>6.4089999999999998</v>
      </c>
      <c r="AG52">
        <v>37.273200000000003</v>
      </c>
      <c r="AH52">
        <v>152.94049999999999</v>
      </c>
      <c r="AI52">
        <v>0</v>
      </c>
      <c r="AJ52">
        <v>0</v>
      </c>
      <c r="AK52">
        <v>51.267600000000002</v>
      </c>
      <c r="AL52">
        <v>58.1</v>
      </c>
      <c r="AM52">
        <v>0</v>
      </c>
      <c r="AN52">
        <v>1.07128</v>
      </c>
      <c r="AO52">
        <v>25.577999999999999</v>
      </c>
      <c r="AP52">
        <v>12.169499999999999</v>
      </c>
      <c r="AQ52">
        <v>0</v>
      </c>
      <c r="AR52">
        <v>47.472000000000001</v>
      </c>
      <c r="AS52">
        <v>20.178000000000001</v>
      </c>
      <c r="AT52">
        <v>20.000046999999999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2931.9140730000004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494.17290500000001</v>
      </c>
      <c r="L53">
        <v>646.7251</v>
      </c>
      <c r="M53">
        <v>92</v>
      </c>
      <c r="N53">
        <v>118.125</v>
      </c>
      <c r="O53">
        <v>123.66562500000001</v>
      </c>
      <c r="P53">
        <v>139.31</v>
      </c>
      <c r="Q53">
        <v>14.2104</v>
      </c>
      <c r="R53">
        <v>42.390099999999997</v>
      </c>
      <c r="S53">
        <v>18.799600000000002</v>
      </c>
      <c r="T53">
        <v>0</v>
      </c>
      <c r="U53">
        <v>416.25</v>
      </c>
      <c r="V53">
        <v>14.25</v>
      </c>
      <c r="W53">
        <v>40.649206999999997</v>
      </c>
      <c r="X53">
        <v>147.515625</v>
      </c>
      <c r="Y53">
        <v>0</v>
      </c>
      <c r="Z53">
        <v>0</v>
      </c>
      <c r="AA53">
        <v>0</v>
      </c>
      <c r="AB53">
        <v>19.995000000000001</v>
      </c>
      <c r="AC53">
        <v>9.6778399999999998</v>
      </c>
      <c r="AD53">
        <v>36.591700000000003</v>
      </c>
      <c r="AE53">
        <v>49.436556000000003</v>
      </c>
      <c r="AF53">
        <v>6.4089999999999998</v>
      </c>
      <c r="AG53">
        <v>37.380000000000003</v>
      </c>
      <c r="AH53">
        <v>152.94049999999999</v>
      </c>
      <c r="AI53">
        <v>0</v>
      </c>
      <c r="AJ53">
        <v>0</v>
      </c>
      <c r="AK53">
        <v>51.267600000000002</v>
      </c>
      <c r="AL53">
        <v>58.1</v>
      </c>
      <c r="AM53">
        <v>0</v>
      </c>
      <c r="AN53">
        <v>1.07128</v>
      </c>
      <c r="AO53">
        <v>25.577999999999999</v>
      </c>
      <c r="AP53">
        <v>12.169499999999999</v>
      </c>
      <c r="AQ53">
        <v>0</v>
      </c>
      <c r="AR53">
        <v>30.911999999999999</v>
      </c>
      <c r="AS53">
        <v>20.178000000000001</v>
      </c>
      <c r="AT53">
        <v>20.000046999999999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2979.7705849999998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554.44209999999998</v>
      </c>
      <c r="L54">
        <v>646.7251</v>
      </c>
      <c r="M54">
        <v>92</v>
      </c>
      <c r="N54">
        <v>118.125</v>
      </c>
      <c r="O54">
        <v>123.66562500000001</v>
      </c>
      <c r="P54">
        <v>139.31</v>
      </c>
      <c r="Q54">
        <v>14.2104</v>
      </c>
      <c r="R54">
        <v>42.390099999999997</v>
      </c>
      <c r="S54">
        <v>18.799600000000002</v>
      </c>
      <c r="T54">
        <v>0</v>
      </c>
      <c r="U54">
        <v>416.25</v>
      </c>
      <c r="V54">
        <v>14.25</v>
      </c>
      <c r="W54">
        <v>40.972499999999997</v>
      </c>
      <c r="X54">
        <v>147.515625</v>
      </c>
      <c r="Y54">
        <v>0</v>
      </c>
      <c r="Z54">
        <v>0</v>
      </c>
      <c r="AA54">
        <v>0</v>
      </c>
      <c r="AB54">
        <v>19.995000000000001</v>
      </c>
      <c r="AC54">
        <v>9.6778399999999998</v>
      </c>
      <c r="AD54">
        <v>36.591700000000003</v>
      </c>
      <c r="AE54">
        <v>49.436556000000003</v>
      </c>
      <c r="AF54">
        <v>6.4089999999999998</v>
      </c>
      <c r="AG54">
        <v>37.380000000000003</v>
      </c>
      <c r="AH54">
        <v>152.94049999999999</v>
      </c>
      <c r="AI54">
        <v>0</v>
      </c>
      <c r="AJ54">
        <v>0</v>
      </c>
      <c r="AK54">
        <v>51.267600000000002</v>
      </c>
      <c r="AL54">
        <v>58.1</v>
      </c>
      <c r="AM54">
        <v>0</v>
      </c>
      <c r="AN54">
        <v>1.07128</v>
      </c>
      <c r="AO54">
        <v>25.577999999999999</v>
      </c>
      <c r="AP54">
        <v>12.169499999999999</v>
      </c>
      <c r="AQ54">
        <v>0</v>
      </c>
      <c r="AR54">
        <v>30.911999999999999</v>
      </c>
      <c r="AS54">
        <v>20.178000000000001</v>
      </c>
      <c r="AT54">
        <v>20.000046999999999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3040.3630729999995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624.44209999999998</v>
      </c>
      <c r="L55">
        <v>646.7251</v>
      </c>
      <c r="M55">
        <v>92</v>
      </c>
      <c r="N55">
        <v>118.125</v>
      </c>
      <c r="O55">
        <v>123.66562500000001</v>
      </c>
      <c r="P55">
        <v>139.31</v>
      </c>
      <c r="Q55">
        <v>14.2104</v>
      </c>
      <c r="R55">
        <v>42.390099999999997</v>
      </c>
      <c r="S55">
        <v>18.799600000000002</v>
      </c>
      <c r="T55">
        <v>0</v>
      </c>
      <c r="U55">
        <v>417.34375</v>
      </c>
      <c r="V55">
        <v>14.25</v>
      </c>
      <c r="W55">
        <v>40.380899999999997</v>
      </c>
      <c r="X55">
        <v>147.515625</v>
      </c>
      <c r="Y55">
        <v>0</v>
      </c>
      <c r="Z55">
        <v>0</v>
      </c>
      <c r="AA55">
        <v>0</v>
      </c>
      <c r="AB55">
        <v>26.34008</v>
      </c>
      <c r="AC55">
        <v>9.6778399999999998</v>
      </c>
      <c r="AD55">
        <v>36.591700000000003</v>
      </c>
      <c r="AE55">
        <v>49.436556000000003</v>
      </c>
      <c r="AF55">
        <v>6.4089999999999998</v>
      </c>
      <c r="AG55">
        <v>37.486800000000002</v>
      </c>
      <c r="AH55">
        <v>152.94049999999999</v>
      </c>
      <c r="AI55">
        <v>0</v>
      </c>
      <c r="AJ55">
        <v>0</v>
      </c>
      <c r="AK55">
        <v>51.267600000000002</v>
      </c>
      <c r="AL55">
        <v>58.1</v>
      </c>
      <c r="AM55">
        <v>0</v>
      </c>
      <c r="AN55">
        <v>1.07128</v>
      </c>
      <c r="AO55">
        <v>25.577999999999999</v>
      </c>
      <c r="AP55">
        <v>12.169499999999999</v>
      </c>
      <c r="AQ55">
        <v>0</v>
      </c>
      <c r="AR55">
        <v>30.911999999999999</v>
      </c>
      <c r="AS55">
        <v>20.178000000000001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3117.3171029999999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686.77995699999997</v>
      </c>
      <c r="L56">
        <v>646.7251</v>
      </c>
      <c r="M56">
        <v>92</v>
      </c>
      <c r="N56">
        <v>118.125</v>
      </c>
      <c r="O56">
        <v>123.66562500000001</v>
      </c>
      <c r="P56">
        <v>139.31</v>
      </c>
      <c r="Q56">
        <v>14.2104</v>
      </c>
      <c r="R56">
        <v>42.390099999999997</v>
      </c>
      <c r="S56">
        <v>18.799600000000002</v>
      </c>
      <c r="T56">
        <v>0</v>
      </c>
      <c r="U56">
        <v>417.375</v>
      </c>
      <c r="V56">
        <v>14.25</v>
      </c>
      <c r="W56">
        <v>40.380899999999997</v>
      </c>
      <c r="X56">
        <v>147.515625</v>
      </c>
      <c r="Y56">
        <v>0</v>
      </c>
      <c r="Z56">
        <v>0</v>
      </c>
      <c r="AA56">
        <v>0</v>
      </c>
      <c r="AB56">
        <v>26.34008</v>
      </c>
      <c r="AC56">
        <v>9.6778399999999998</v>
      </c>
      <c r="AD56">
        <v>36.591700000000003</v>
      </c>
      <c r="AE56">
        <v>49.436556000000003</v>
      </c>
      <c r="AF56">
        <v>6.4089999999999998</v>
      </c>
      <c r="AG56">
        <v>37.486800000000002</v>
      </c>
      <c r="AH56">
        <v>152.94049999999999</v>
      </c>
      <c r="AI56">
        <v>0</v>
      </c>
      <c r="AJ56">
        <v>0</v>
      </c>
      <c r="AK56">
        <v>51.267600000000002</v>
      </c>
      <c r="AL56">
        <v>58.1</v>
      </c>
      <c r="AM56">
        <v>0</v>
      </c>
      <c r="AN56">
        <v>1.07128</v>
      </c>
      <c r="AO56">
        <v>25.577999999999999</v>
      </c>
      <c r="AP56">
        <v>12.169499999999999</v>
      </c>
      <c r="AQ56">
        <v>0</v>
      </c>
      <c r="AR56">
        <v>30.911999999999999</v>
      </c>
      <c r="AS56">
        <v>20.178000000000001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3179.6862100000003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686.77995699999997</v>
      </c>
      <c r="L57">
        <v>653.15009999999995</v>
      </c>
      <c r="M57">
        <v>92</v>
      </c>
      <c r="N57">
        <v>118.125</v>
      </c>
      <c r="O57">
        <v>123.66562500000001</v>
      </c>
      <c r="P57">
        <v>139.31</v>
      </c>
      <c r="Q57">
        <v>19.984999999999999</v>
      </c>
      <c r="R57">
        <v>42.390099999999997</v>
      </c>
      <c r="S57">
        <v>26.3901</v>
      </c>
      <c r="T57">
        <v>0</v>
      </c>
      <c r="U57">
        <v>417.375</v>
      </c>
      <c r="V57">
        <v>13.9</v>
      </c>
      <c r="W57">
        <v>40.380899999999997</v>
      </c>
      <c r="X57">
        <v>147.515625</v>
      </c>
      <c r="Y57">
        <v>0</v>
      </c>
      <c r="Z57">
        <v>0</v>
      </c>
      <c r="AA57">
        <v>0</v>
      </c>
      <c r="AB57">
        <v>26.34008</v>
      </c>
      <c r="AC57">
        <v>9.6778399999999998</v>
      </c>
      <c r="AD57">
        <v>36.591700000000003</v>
      </c>
      <c r="AE57">
        <v>49.436556000000003</v>
      </c>
      <c r="AF57">
        <v>6.4089999999999998</v>
      </c>
      <c r="AG57">
        <v>37.593600000000002</v>
      </c>
      <c r="AH57">
        <v>152.94049999999999</v>
      </c>
      <c r="AI57">
        <v>0</v>
      </c>
      <c r="AJ57">
        <v>0</v>
      </c>
      <c r="AK57">
        <v>51.267600000000002</v>
      </c>
      <c r="AL57">
        <v>85.988</v>
      </c>
      <c r="AM57">
        <v>0</v>
      </c>
      <c r="AN57">
        <v>1.07128</v>
      </c>
      <c r="AO57">
        <v>25.577999999999999</v>
      </c>
      <c r="AP57">
        <v>12.169499999999999</v>
      </c>
      <c r="AQ57">
        <v>0</v>
      </c>
      <c r="AR57">
        <v>30.911999999999999</v>
      </c>
      <c r="AS57">
        <v>20.178000000000001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3227.1211100000005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686.77995699999997</v>
      </c>
      <c r="L58">
        <v>653.15009999999995</v>
      </c>
      <c r="M58">
        <v>92</v>
      </c>
      <c r="N58">
        <v>118.125</v>
      </c>
      <c r="O58">
        <v>123.66562500000001</v>
      </c>
      <c r="P58">
        <v>139.31</v>
      </c>
      <c r="Q58">
        <v>19.984999999999999</v>
      </c>
      <c r="R58">
        <v>42.390099999999997</v>
      </c>
      <c r="S58">
        <v>26.3901</v>
      </c>
      <c r="T58">
        <v>0</v>
      </c>
      <c r="U58">
        <v>417.375</v>
      </c>
      <c r="V58">
        <v>13.9</v>
      </c>
      <c r="W58">
        <v>40.380899999999997</v>
      </c>
      <c r="X58">
        <v>147.515625</v>
      </c>
      <c r="Y58">
        <v>0</v>
      </c>
      <c r="Z58">
        <v>0</v>
      </c>
      <c r="AA58">
        <v>0</v>
      </c>
      <c r="AB58">
        <v>26.34008</v>
      </c>
      <c r="AC58">
        <v>9.6778399999999998</v>
      </c>
      <c r="AD58">
        <v>36.591700000000003</v>
      </c>
      <c r="AE58">
        <v>49.436556000000003</v>
      </c>
      <c r="AF58">
        <v>6.4089999999999998</v>
      </c>
      <c r="AG58">
        <v>37.593600000000002</v>
      </c>
      <c r="AH58">
        <v>152.94049999999999</v>
      </c>
      <c r="AI58">
        <v>0</v>
      </c>
      <c r="AJ58">
        <v>0</v>
      </c>
      <c r="AK58">
        <v>51.267600000000002</v>
      </c>
      <c r="AL58">
        <v>85.988</v>
      </c>
      <c r="AM58">
        <v>0</v>
      </c>
      <c r="AN58">
        <v>1.07128</v>
      </c>
      <c r="AO58">
        <v>25.577999999999999</v>
      </c>
      <c r="AP58">
        <v>12.169499999999999</v>
      </c>
      <c r="AQ58">
        <v>0</v>
      </c>
      <c r="AR58">
        <v>30.911999999999999</v>
      </c>
      <c r="AS58">
        <v>20.178000000000001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3227.1211100000005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686.77995699999997</v>
      </c>
      <c r="L59">
        <v>653.15009999999995</v>
      </c>
      <c r="M59">
        <v>92</v>
      </c>
      <c r="N59">
        <v>118.125</v>
      </c>
      <c r="O59">
        <v>123.66562500000001</v>
      </c>
      <c r="P59">
        <v>136.5</v>
      </c>
      <c r="Q59">
        <v>19.984999999999999</v>
      </c>
      <c r="R59">
        <v>42.390099999999997</v>
      </c>
      <c r="S59">
        <v>26.3901</v>
      </c>
      <c r="T59">
        <v>0</v>
      </c>
      <c r="U59">
        <v>417.375</v>
      </c>
      <c r="V59">
        <v>13.9</v>
      </c>
      <c r="W59">
        <v>40.380899999999997</v>
      </c>
      <c r="X59">
        <v>147.515625</v>
      </c>
      <c r="Y59">
        <v>0</v>
      </c>
      <c r="Z59">
        <v>0</v>
      </c>
      <c r="AA59">
        <v>0</v>
      </c>
      <c r="AB59">
        <v>26.34008</v>
      </c>
      <c r="AC59">
        <v>9.6778399999999998</v>
      </c>
      <c r="AD59">
        <v>36.591700000000003</v>
      </c>
      <c r="AE59">
        <v>49.436556000000003</v>
      </c>
      <c r="AF59">
        <v>6.4089999999999998</v>
      </c>
      <c r="AG59">
        <v>37.700400000000002</v>
      </c>
      <c r="AH59">
        <v>152.94049999999999</v>
      </c>
      <c r="AI59">
        <v>0</v>
      </c>
      <c r="AJ59">
        <v>0</v>
      </c>
      <c r="AK59">
        <v>51.267600000000002</v>
      </c>
      <c r="AL59">
        <v>85.988</v>
      </c>
      <c r="AM59">
        <v>0</v>
      </c>
      <c r="AN59">
        <v>1.07128</v>
      </c>
      <c r="AO59">
        <v>25.577999999999999</v>
      </c>
      <c r="AP59">
        <v>12.169499999999999</v>
      </c>
      <c r="AQ59">
        <v>0</v>
      </c>
      <c r="AR59">
        <v>30.911999999999999</v>
      </c>
      <c r="AS59">
        <v>20.178000000000001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3224.4179100000001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686.77995699999997</v>
      </c>
      <c r="L60">
        <v>653.15009999999995</v>
      </c>
      <c r="M60">
        <v>92</v>
      </c>
      <c r="N60">
        <v>118.125</v>
      </c>
      <c r="O60">
        <v>123.66562500000001</v>
      </c>
      <c r="P60">
        <v>133.5</v>
      </c>
      <c r="Q60">
        <v>19.984999999999999</v>
      </c>
      <c r="R60">
        <v>42.390099999999997</v>
      </c>
      <c r="S60">
        <v>26.3901</v>
      </c>
      <c r="T60">
        <v>0</v>
      </c>
      <c r="U60">
        <v>417.375</v>
      </c>
      <c r="V60">
        <v>13.9</v>
      </c>
      <c r="W60">
        <v>40.380899999999997</v>
      </c>
      <c r="X60">
        <v>147.515625</v>
      </c>
      <c r="Y60">
        <v>0</v>
      </c>
      <c r="Z60">
        <v>0</v>
      </c>
      <c r="AA60">
        <v>0</v>
      </c>
      <c r="AB60">
        <v>26.34008</v>
      </c>
      <c r="AC60">
        <v>9.6778399999999998</v>
      </c>
      <c r="AD60">
        <v>36.591700000000003</v>
      </c>
      <c r="AE60">
        <v>49.436556000000003</v>
      </c>
      <c r="AF60">
        <v>6.4089999999999998</v>
      </c>
      <c r="AG60">
        <v>37.700400000000002</v>
      </c>
      <c r="AH60">
        <v>152.94049999999999</v>
      </c>
      <c r="AI60">
        <v>0</v>
      </c>
      <c r="AJ60">
        <v>0</v>
      </c>
      <c r="AK60">
        <v>51.267600000000002</v>
      </c>
      <c r="AL60">
        <v>85.988</v>
      </c>
      <c r="AM60">
        <v>0</v>
      </c>
      <c r="AN60">
        <v>1.07128</v>
      </c>
      <c r="AO60">
        <v>25.577999999999999</v>
      </c>
      <c r="AP60">
        <v>12.169499999999999</v>
      </c>
      <c r="AQ60">
        <v>0</v>
      </c>
      <c r="AR60">
        <v>30.911999999999999</v>
      </c>
      <c r="AS60">
        <v>20.178000000000001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3221.4179100000001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686.77995699999997</v>
      </c>
      <c r="L61">
        <v>653.15009999999995</v>
      </c>
      <c r="M61">
        <v>92</v>
      </c>
      <c r="N61">
        <v>118.125</v>
      </c>
      <c r="O61">
        <v>123.66562500000001</v>
      </c>
      <c r="P61">
        <v>133.5</v>
      </c>
      <c r="Q61">
        <v>19.984999999999999</v>
      </c>
      <c r="R61">
        <v>42.390099999999997</v>
      </c>
      <c r="S61">
        <v>26.3901</v>
      </c>
      <c r="T61">
        <v>0</v>
      </c>
      <c r="U61">
        <v>415.125</v>
      </c>
      <c r="V61">
        <v>13.9</v>
      </c>
      <c r="W61">
        <v>40.380899999999997</v>
      </c>
      <c r="X61">
        <v>147.515625</v>
      </c>
      <c r="Y61">
        <v>0</v>
      </c>
      <c r="Z61">
        <v>5.94</v>
      </c>
      <c r="AA61">
        <v>0</v>
      </c>
      <c r="AB61">
        <v>26.34008</v>
      </c>
      <c r="AC61">
        <v>9.6778399999999998</v>
      </c>
      <c r="AD61">
        <v>36.591700000000003</v>
      </c>
      <c r="AE61">
        <v>49.436556000000003</v>
      </c>
      <c r="AF61">
        <v>6.4089999999999998</v>
      </c>
      <c r="AG61">
        <v>37.807200000000002</v>
      </c>
      <c r="AH61">
        <v>152.94049999999999</v>
      </c>
      <c r="AI61">
        <v>0</v>
      </c>
      <c r="AJ61">
        <v>0</v>
      </c>
      <c r="AK61">
        <v>51.267600000000002</v>
      </c>
      <c r="AL61">
        <v>85.988</v>
      </c>
      <c r="AM61">
        <v>0</v>
      </c>
      <c r="AN61">
        <v>1.07128</v>
      </c>
      <c r="AO61">
        <v>25.577999999999999</v>
      </c>
      <c r="AP61">
        <v>12.169499999999999</v>
      </c>
      <c r="AQ61">
        <v>0</v>
      </c>
      <c r="AR61">
        <v>30.911999999999999</v>
      </c>
      <c r="AS61">
        <v>20.178000000000001</v>
      </c>
      <c r="AT61">
        <v>20.000046999999999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3225.2147100000002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686.77995699999997</v>
      </c>
      <c r="L62">
        <v>653.15009999999995</v>
      </c>
      <c r="M62">
        <v>92</v>
      </c>
      <c r="N62">
        <v>118.125</v>
      </c>
      <c r="O62">
        <v>123.66562500000001</v>
      </c>
      <c r="P62">
        <v>133.5</v>
      </c>
      <c r="Q62">
        <v>19.984999999999999</v>
      </c>
      <c r="R62">
        <v>42.390099999999997</v>
      </c>
      <c r="S62">
        <v>26.3901</v>
      </c>
      <c r="T62">
        <v>0</v>
      </c>
      <c r="U62">
        <v>415.125</v>
      </c>
      <c r="V62">
        <v>13.9</v>
      </c>
      <c r="W62">
        <v>40.380899999999997</v>
      </c>
      <c r="X62">
        <v>147.515625</v>
      </c>
      <c r="Y62">
        <v>0</v>
      </c>
      <c r="Z62">
        <v>6.5537999999999998</v>
      </c>
      <c r="AA62">
        <v>0</v>
      </c>
      <c r="AB62">
        <v>26.34008</v>
      </c>
      <c r="AC62">
        <v>9.6778399999999998</v>
      </c>
      <c r="AD62">
        <v>36.591700000000003</v>
      </c>
      <c r="AE62">
        <v>49.436556000000003</v>
      </c>
      <c r="AF62">
        <v>6.4089999999999998</v>
      </c>
      <c r="AG62">
        <v>37.807200000000002</v>
      </c>
      <c r="AH62">
        <v>152.94049999999999</v>
      </c>
      <c r="AI62">
        <v>0</v>
      </c>
      <c r="AJ62">
        <v>0</v>
      </c>
      <c r="AK62">
        <v>51.267600000000002</v>
      </c>
      <c r="AL62">
        <v>85.988</v>
      </c>
      <c r="AM62">
        <v>0</v>
      </c>
      <c r="AN62">
        <v>1.07128</v>
      </c>
      <c r="AO62">
        <v>25.577999999999999</v>
      </c>
      <c r="AP62">
        <v>12.169499999999999</v>
      </c>
      <c r="AQ62">
        <v>0</v>
      </c>
      <c r="AR62">
        <v>30.911999999999999</v>
      </c>
      <c r="AS62">
        <v>20.178000000000001</v>
      </c>
      <c r="AT62">
        <v>20.000046999999999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3225.8285100000003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686.77995699999997</v>
      </c>
      <c r="L63">
        <v>653.15009999999995</v>
      </c>
      <c r="M63">
        <v>92</v>
      </c>
      <c r="N63">
        <v>118.125</v>
      </c>
      <c r="O63">
        <v>123.66562500000001</v>
      </c>
      <c r="P63">
        <v>133.5</v>
      </c>
      <c r="Q63">
        <v>19.984999999999999</v>
      </c>
      <c r="R63">
        <v>42.390099999999997</v>
      </c>
      <c r="S63">
        <v>26.3901</v>
      </c>
      <c r="T63">
        <v>0</v>
      </c>
      <c r="U63">
        <v>415.125</v>
      </c>
      <c r="V63">
        <v>13.9</v>
      </c>
      <c r="W63">
        <v>40.380899999999997</v>
      </c>
      <c r="X63">
        <v>147.515625</v>
      </c>
      <c r="Y63">
        <v>0</v>
      </c>
      <c r="Z63">
        <v>6.5537999999999998</v>
      </c>
      <c r="AA63">
        <v>0</v>
      </c>
      <c r="AB63">
        <v>26.34008</v>
      </c>
      <c r="AC63">
        <v>9.6778399999999998</v>
      </c>
      <c r="AD63">
        <v>36.591700000000003</v>
      </c>
      <c r="AE63">
        <v>49.436556000000003</v>
      </c>
      <c r="AF63">
        <v>6.4089999999999998</v>
      </c>
      <c r="AG63">
        <v>37.914000000000001</v>
      </c>
      <c r="AH63">
        <v>152.94049999999999</v>
      </c>
      <c r="AI63">
        <v>0</v>
      </c>
      <c r="AJ63">
        <v>0</v>
      </c>
      <c r="AK63">
        <v>51.267600000000002</v>
      </c>
      <c r="AL63">
        <v>85.988</v>
      </c>
      <c r="AM63">
        <v>0</v>
      </c>
      <c r="AN63">
        <v>1.07128</v>
      </c>
      <c r="AO63">
        <v>25.577999999999999</v>
      </c>
      <c r="AP63">
        <v>12.169499999999999</v>
      </c>
      <c r="AQ63">
        <v>0</v>
      </c>
      <c r="AR63">
        <v>22.08</v>
      </c>
      <c r="AS63">
        <v>20.178000000000001</v>
      </c>
      <c r="AT63">
        <v>20.000046999999999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3217.1033100000004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686.77995699999997</v>
      </c>
      <c r="L64">
        <v>653.15009999999995</v>
      </c>
      <c r="M64">
        <v>92</v>
      </c>
      <c r="N64">
        <v>118.125</v>
      </c>
      <c r="O64">
        <v>123.66562500000001</v>
      </c>
      <c r="P64">
        <v>133.5</v>
      </c>
      <c r="Q64">
        <v>19.984999999999999</v>
      </c>
      <c r="R64">
        <v>42.390099999999997</v>
      </c>
      <c r="S64">
        <v>26.3901</v>
      </c>
      <c r="T64">
        <v>0</v>
      </c>
      <c r="U64">
        <v>415.125</v>
      </c>
      <c r="V64">
        <v>13.9</v>
      </c>
      <c r="W64">
        <v>40.380899999999997</v>
      </c>
      <c r="X64">
        <v>147.515625</v>
      </c>
      <c r="Y64">
        <v>0</v>
      </c>
      <c r="Z64">
        <v>6.5537999999999998</v>
      </c>
      <c r="AA64">
        <v>0</v>
      </c>
      <c r="AB64">
        <v>26.34008</v>
      </c>
      <c r="AC64">
        <v>9.6778399999999998</v>
      </c>
      <c r="AD64">
        <v>36.591700000000003</v>
      </c>
      <c r="AE64">
        <v>49.436556000000003</v>
      </c>
      <c r="AF64">
        <v>6.4089999999999998</v>
      </c>
      <c r="AG64">
        <v>37.914000000000001</v>
      </c>
      <c r="AH64">
        <v>152.94049999999999</v>
      </c>
      <c r="AI64">
        <v>0</v>
      </c>
      <c r="AJ64">
        <v>0</v>
      </c>
      <c r="AK64">
        <v>51.267600000000002</v>
      </c>
      <c r="AL64">
        <v>85.988</v>
      </c>
      <c r="AM64">
        <v>0</v>
      </c>
      <c r="AN64">
        <v>1.07128</v>
      </c>
      <c r="AO64">
        <v>25.577999999999999</v>
      </c>
      <c r="AP64">
        <v>12.169499999999999</v>
      </c>
      <c r="AQ64">
        <v>0</v>
      </c>
      <c r="AR64">
        <v>22.08</v>
      </c>
      <c r="AS64">
        <v>20.178000000000001</v>
      </c>
      <c r="AT64">
        <v>20.000046999999999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3217.1033100000004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686.77995699999997</v>
      </c>
      <c r="L65">
        <v>653.15009999999995</v>
      </c>
      <c r="M65">
        <v>92</v>
      </c>
      <c r="N65">
        <v>118.125</v>
      </c>
      <c r="O65">
        <v>123.66562500000001</v>
      </c>
      <c r="P65">
        <v>133.5</v>
      </c>
      <c r="Q65">
        <v>19.984999999999999</v>
      </c>
      <c r="R65">
        <v>42.390099999999997</v>
      </c>
      <c r="S65">
        <v>26.3901</v>
      </c>
      <c r="T65">
        <v>0</v>
      </c>
      <c r="U65">
        <v>415.125</v>
      </c>
      <c r="V65">
        <v>13.483000000000001</v>
      </c>
      <c r="W65">
        <v>40.380899999999997</v>
      </c>
      <c r="X65">
        <v>147.515625</v>
      </c>
      <c r="Y65">
        <v>0</v>
      </c>
      <c r="Z65">
        <v>6.5537999999999998</v>
      </c>
      <c r="AA65">
        <v>0</v>
      </c>
      <c r="AB65">
        <v>26.34008</v>
      </c>
      <c r="AC65">
        <v>9.6778399999999998</v>
      </c>
      <c r="AD65">
        <v>35.138599999999997</v>
      </c>
      <c r="AE65">
        <v>49.436556000000003</v>
      </c>
      <c r="AF65">
        <v>6.4089999999999998</v>
      </c>
      <c r="AG65">
        <v>38.020800000000001</v>
      </c>
      <c r="AH65">
        <v>152.94049999999999</v>
      </c>
      <c r="AI65">
        <v>0</v>
      </c>
      <c r="AJ65">
        <v>0</v>
      </c>
      <c r="AK65">
        <v>51.267600000000002</v>
      </c>
      <c r="AL65">
        <v>85.988</v>
      </c>
      <c r="AM65">
        <v>0</v>
      </c>
      <c r="AN65">
        <v>1.07128</v>
      </c>
      <c r="AO65">
        <v>25.577999999999999</v>
      </c>
      <c r="AP65">
        <v>12.169499999999999</v>
      </c>
      <c r="AQ65">
        <v>0</v>
      </c>
      <c r="AR65">
        <v>22.08</v>
      </c>
      <c r="AS65">
        <v>20.178000000000001</v>
      </c>
      <c r="AT65">
        <v>20.000046999999999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3215.3400100000003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686.77995699999997</v>
      </c>
      <c r="L66">
        <v>653.15009999999995</v>
      </c>
      <c r="M66">
        <v>92</v>
      </c>
      <c r="N66">
        <v>118.125</v>
      </c>
      <c r="O66">
        <v>123.66562500000001</v>
      </c>
      <c r="P66">
        <v>133.5</v>
      </c>
      <c r="Q66">
        <v>19.984999999999999</v>
      </c>
      <c r="R66">
        <v>42.390099999999997</v>
      </c>
      <c r="S66">
        <v>26.3901</v>
      </c>
      <c r="T66">
        <v>0</v>
      </c>
      <c r="U66">
        <v>415.125</v>
      </c>
      <c r="V66">
        <v>13.483000000000001</v>
      </c>
      <c r="W66">
        <v>40.380899999999997</v>
      </c>
      <c r="X66">
        <v>147.515625</v>
      </c>
      <c r="Y66">
        <v>0</v>
      </c>
      <c r="Z66">
        <v>6.5537999999999998</v>
      </c>
      <c r="AA66">
        <v>0</v>
      </c>
      <c r="AB66">
        <v>26.34008</v>
      </c>
      <c r="AC66">
        <v>9.6778399999999998</v>
      </c>
      <c r="AD66">
        <v>35.138599999999997</v>
      </c>
      <c r="AE66">
        <v>49.436556000000003</v>
      </c>
      <c r="AF66">
        <v>6.4089999999999998</v>
      </c>
      <c r="AG66">
        <v>38.020800000000001</v>
      </c>
      <c r="AH66">
        <v>152.94049999999999</v>
      </c>
      <c r="AI66">
        <v>0</v>
      </c>
      <c r="AJ66">
        <v>0</v>
      </c>
      <c r="AK66">
        <v>51.267600000000002</v>
      </c>
      <c r="AL66">
        <v>85.988</v>
      </c>
      <c r="AM66">
        <v>0</v>
      </c>
      <c r="AN66">
        <v>1.07128</v>
      </c>
      <c r="AO66">
        <v>25.577999999999999</v>
      </c>
      <c r="AP66">
        <v>12.169499999999999</v>
      </c>
      <c r="AQ66">
        <v>0</v>
      </c>
      <c r="AR66">
        <v>22.08</v>
      </c>
      <c r="AS66">
        <v>20.178000000000001</v>
      </c>
      <c r="AT66">
        <v>20.000046999999999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3215.3400100000003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686.77995699999997</v>
      </c>
      <c r="L67">
        <v>653.15009999999995</v>
      </c>
      <c r="M67">
        <v>92</v>
      </c>
      <c r="N67">
        <v>118.125</v>
      </c>
      <c r="O67">
        <v>123.66562500000001</v>
      </c>
      <c r="P67">
        <v>133.5</v>
      </c>
      <c r="Q67">
        <v>19.984999999999999</v>
      </c>
      <c r="R67">
        <v>42.390099999999997</v>
      </c>
      <c r="S67">
        <v>26.3901</v>
      </c>
      <c r="T67">
        <v>0</v>
      </c>
      <c r="U67">
        <v>409.5</v>
      </c>
      <c r="V67">
        <v>13.066000000000001</v>
      </c>
      <c r="W67">
        <v>40.380899999999997</v>
      </c>
      <c r="X67">
        <v>147.515625</v>
      </c>
      <c r="Y67">
        <v>0</v>
      </c>
      <c r="Z67">
        <v>6.5537999999999998</v>
      </c>
      <c r="AA67">
        <v>0</v>
      </c>
      <c r="AB67">
        <v>26.34008</v>
      </c>
      <c r="AC67">
        <v>9.6778399999999998</v>
      </c>
      <c r="AD67">
        <v>35.138599999999997</v>
      </c>
      <c r="AE67">
        <v>49.436556000000003</v>
      </c>
      <c r="AF67">
        <v>6.4089999999999998</v>
      </c>
      <c r="AG67">
        <v>38.020800000000001</v>
      </c>
      <c r="AH67">
        <v>152.94049999999999</v>
      </c>
      <c r="AI67">
        <v>0</v>
      </c>
      <c r="AJ67">
        <v>0</v>
      </c>
      <c r="AK67">
        <v>51.267600000000002</v>
      </c>
      <c r="AL67">
        <v>85.988</v>
      </c>
      <c r="AM67">
        <v>0</v>
      </c>
      <c r="AN67">
        <v>1.07128</v>
      </c>
      <c r="AO67">
        <v>25.577999999999999</v>
      </c>
      <c r="AP67">
        <v>12.169499999999999</v>
      </c>
      <c r="AQ67">
        <v>0</v>
      </c>
      <c r="AR67">
        <v>22.08</v>
      </c>
      <c r="AS67">
        <v>20.178000000000001</v>
      </c>
      <c r="AT67">
        <v>20.000046999999999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3209.29801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686.77995699999997</v>
      </c>
      <c r="L68">
        <v>653.15009999999995</v>
      </c>
      <c r="M68">
        <v>92</v>
      </c>
      <c r="N68">
        <v>118.125</v>
      </c>
      <c r="O68">
        <v>123.66562500000001</v>
      </c>
      <c r="P68">
        <v>133.5</v>
      </c>
      <c r="Q68">
        <v>19.984999999999999</v>
      </c>
      <c r="R68">
        <v>42.390099999999997</v>
      </c>
      <c r="S68">
        <v>26.3901</v>
      </c>
      <c r="T68">
        <v>0</v>
      </c>
      <c r="U68">
        <v>409.5</v>
      </c>
      <c r="V68">
        <v>13.066000000000001</v>
      </c>
      <c r="W68">
        <v>40.380899999999997</v>
      </c>
      <c r="X68">
        <v>147.515625</v>
      </c>
      <c r="Y68">
        <v>0</v>
      </c>
      <c r="Z68">
        <v>6.5537999999999998</v>
      </c>
      <c r="AA68">
        <v>0</v>
      </c>
      <c r="AB68">
        <v>26.34008</v>
      </c>
      <c r="AC68">
        <v>19.35568</v>
      </c>
      <c r="AD68">
        <v>35.138599999999997</v>
      </c>
      <c r="AE68">
        <v>49.436556000000003</v>
      </c>
      <c r="AF68">
        <v>6.4089999999999998</v>
      </c>
      <c r="AG68">
        <v>38.020800000000001</v>
      </c>
      <c r="AH68">
        <v>152.94049999999999</v>
      </c>
      <c r="AI68">
        <v>0</v>
      </c>
      <c r="AJ68">
        <v>0</v>
      </c>
      <c r="AK68">
        <v>51.267600000000002</v>
      </c>
      <c r="AL68">
        <v>85.988</v>
      </c>
      <c r="AM68">
        <v>0</v>
      </c>
      <c r="AN68">
        <v>1.07128</v>
      </c>
      <c r="AO68">
        <v>25.577999999999999</v>
      </c>
      <c r="AP68">
        <v>12.169499999999999</v>
      </c>
      <c r="AQ68">
        <v>0</v>
      </c>
      <c r="AR68">
        <v>22.08</v>
      </c>
      <c r="AS68">
        <v>20.178000000000001</v>
      </c>
      <c r="AT68">
        <v>20.000046999999999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3218.9758500000003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686.77995699999997</v>
      </c>
      <c r="L69">
        <v>653.15009999999995</v>
      </c>
      <c r="M69">
        <v>92</v>
      </c>
      <c r="N69">
        <v>118.125</v>
      </c>
      <c r="O69">
        <v>123.66562500000001</v>
      </c>
      <c r="P69">
        <v>132.75</v>
      </c>
      <c r="Q69">
        <v>19.984999999999999</v>
      </c>
      <c r="R69">
        <v>42.390099999999997</v>
      </c>
      <c r="S69">
        <v>26.3901</v>
      </c>
      <c r="T69">
        <v>0</v>
      </c>
      <c r="U69">
        <v>409.5</v>
      </c>
      <c r="V69">
        <v>13.066000000000001</v>
      </c>
      <c r="W69">
        <v>40.380899999999997</v>
      </c>
      <c r="X69">
        <v>147.515625</v>
      </c>
      <c r="Y69">
        <v>0</v>
      </c>
      <c r="Z69">
        <v>6.5537999999999998</v>
      </c>
      <c r="AA69">
        <v>13.983000000000001</v>
      </c>
      <c r="AB69">
        <v>26.34008</v>
      </c>
      <c r="AC69">
        <v>19.35568</v>
      </c>
      <c r="AD69">
        <v>35.138599999999997</v>
      </c>
      <c r="AE69">
        <v>49.436556000000003</v>
      </c>
      <c r="AF69">
        <v>6.4089999999999998</v>
      </c>
      <c r="AG69">
        <v>38.020800000000001</v>
      </c>
      <c r="AH69">
        <v>152.94049999999999</v>
      </c>
      <c r="AI69">
        <v>0</v>
      </c>
      <c r="AJ69">
        <v>0</v>
      </c>
      <c r="AK69">
        <v>51.267600000000002</v>
      </c>
      <c r="AL69">
        <v>83.082999999999998</v>
      </c>
      <c r="AM69">
        <v>0</v>
      </c>
      <c r="AN69">
        <v>1.07128</v>
      </c>
      <c r="AO69">
        <v>25.577999999999999</v>
      </c>
      <c r="AP69">
        <v>12.169499999999999</v>
      </c>
      <c r="AQ69">
        <v>0</v>
      </c>
      <c r="AR69">
        <v>22.08</v>
      </c>
      <c r="AS69">
        <v>20.178000000000001</v>
      </c>
      <c r="AT69">
        <v>20.000046999999999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3229.3038500000007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686.77995699999997</v>
      </c>
      <c r="L70">
        <v>653.15009999999995</v>
      </c>
      <c r="M70">
        <v>92</v>
      </c>
      <c r="N70">
        <v>118.125</v>
      </c>
      <c r="O70">
        <v>123.66562500000001</v>
      </c>
      <c r="P70">
        <v>132.75</v>
      </c>
      <c r="Q70">
        <v>19.984999999999999</v>
      </c>
      <c r="R70">
        <v>42.390099999999997</v>
      </c>
      <c r="S70">
        <v>26.3901</v>
      </c>
      <c r="T70">
        <v>0</v>
      </c>
      <c r="U70">
        <v>409.5</v>
      </c>
      <c r="V70">
        <v>13.066000000000001</v>
      </c>
      <c r="W70">
        <v>40.380899999999997</v>
      </c>
      <c r="X70">
        <v>147.515625</v>
      </c>
      <c r="Y70">
        <v>0</v>
      </c>
      <c r="Z70">
        <v>6.5537999999999998</v>
      </c>
      <c r="AA70">
        <v>28.045000000000002</v>
      </c>
      <c r="AB70">
        <v>33.325000000000003</v>
      </c>
      <c r="AC70">
        <v>19.35568</v>
      </c>
      <c r="AD70">
        <v>35.138599999999997</v>
      </c>
      <c r="AE70">
        <v>49.436556000000003</v>
      </c>
      <c r="AF70">
        <v>6.4089999999999998</v>
      </c>
      <c r="AG70">
        <v>38.020800000000001</v>
      </c>
      <c r="AH70">
        <v>152.94049999999999</v>
      </c>
      <c r="AI70">
        <v>0</v>
      </c>
      <c r="AJ70">
        <v>0</v>
      </c>
      <c r="AK70">
        <v>51.267600000000002</v>
      </c>
      <c r="AL70">
        <v>83.082999999999998</v>
      </c>
      <c r="AM70">
        <v>0</v>
      </c>
      <c r="AN70">
        <v>1.07128</v>
      </c>
      <c r="AO70">
        <v>25.577999999999999</v>
      </c>
      <c r="AP70">
        <v>12.169499999999999</v>
      </c>
      <c r="AQ70">
        <v>15.12</v>
      </c>
      <c r="AR70">
        <v>22.08</v>
      </c>
      <c r="AS70">
        <v>20.178000000000001</v>
      </c>
      <c r="AT70">
        <v>20.000046999999999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3265.4707700000004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686.77995699999997</v>
      </c>
      <c r="L71">
        <v>653.15009999999995</v>
      </c>
      <c r="M71">
        <v>92</v>
      </c>
      <c r="N71">
        <v>118.125</v>
      </c>
      <c r="O71">
        <v>123.66562500000001</v>
      </c>
      <c r="P71">
        <v>132.75</v>
      </c>
      <c r="Q71">
        <v>19.984999999999999</v>
      </c>
      <c r="R71">
        <v>42.390099999999997</v>
      </c>
      <c r="S71">
        <v>26.3901</v>
      </c>
      <c r="T71">
        <v>0</v>
      </c>
      <c r="U71">
        <v>409.5</v>
      </c>
      <c r="V71">
        <v>12.788</v>
      </c>
      <c r="W71">
        <v>40.380899999999997</v>
      </c>
      <c r="X71">
        <v>147.515625</v>
      </c>
      <c r="Y71">
        <v>0</v>
      </c>
      <c r="Z71">
        <v>6.5537999999999998</v>
      </c>
      <c r="AA71">
        <v>28.045000000000002</v>
      </c>
      <c r="AB71">
        <v>33.325000000000003</v>
      </c>
      <c r="AC71">
        <v>19.35568</v>
      </c>
      <c r="AD71">
        <v>35.138599999999997</v>
      </c>
      <c r="AE71">
        <v>49.436556000000003</v>
      </c>
      <c r="AF71">
        <v>6.4089999999999998</v>
      </c>
      <c r="AG71">
        <v>38.020800000000001</v>
      </c>
      <c r="AH71">
        <v>152.94049999999999</v>
      </c>
      <c r="AI71">
        <v>0</v>
      </c>
      <c r="AJ71">
        <v>0</v>
      </c>
      <c r="AK71">
        <v>51.267600000000002</v>
      </c>
      <c r="AL71">
        <v>83.082999999999998</v>
      </c>
      <c r="AM71">
        <v>0</v>
      </c>
      <c r="AN71">
        <v>1.07128</v>
      </c>
      <c r="AO71">
        <v>25.577999999999999</v>
      </c>
      <c r="AP71">
        <v>12.169499999999999</v>
      </c>
      <c r="AQ71">
        <v>31.5</v>
      </c>
      <c r="AR71">
        <v>47.472000000000001</v>
      </c>
      <c r="AS71">
        <v>20.178000000000001</v>
      </c>
      <c r="AT71">
        <v>20.000046999999999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3306.9647700000005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653.15009999999995</v>
      </c>
      <c r="M72">
        <v>92</v>
      </c>
      <c r="N72">
        <v>118.125</v>
      </c>
      <c r="O72">
        <v>123.66562500000001</v>
      </c>
      <c r="P72">
        <v>132.75</v>
      </c>
      <c r="Q72">
        <v>19.984999999999999</v>
      </c>
      <c r="R72">
        <v>42.390099999999997</v>
      </c>
      <c r="S72">
        <v>26.3901</v>
      </c>
      <c r="T72">
        <v>0</v>
      </c>
      <c r="U72">
        <v>409.5</v>
      </c>
      <c r="V72">
        <v>12.788</v>
      </c>
      <c r="W72">
        <v>40.380899999999997</v>
      </c>
      <c r="X72">
        <v>147.515625</v>
      </c>
      <c r="Y72">
        <v>0</v>
      </c>
      <c r="Z72">
        <v>6.5537999999999998</v>
      </c>
      <c r="AA72">
        <v>28.045000000000002</v>
      </c>
      <c r="AB72">
        <v>33.325000000000003</v>
      </c>
      <c r="AC72">
        <v>19.35568</v>
      </c>
      <c r="AD72">
        <v>35.138599999999997</v>
      </c>
      <c r="AE72">
        <v>49.436556000000003</v>
      </c>
      <c r="AF72">
        <v>6.4089999999999998</v>
      </c>
      <c r="AG72">
        <v>38.020800000000001</v>
      </c>
      <c r="AH72">
        <v>152.94049999999999</v>
      </c>
      <c r="AI72">
        <v>0</v>
      </c>
      <c r="AJ72">
        <v>0</v>
      </c>
      <c r="AK72">
        <v>51.267600000000002</v>
      </c>
      <c r="AL72">
        <v>83.082999999999998</v>
      </c>
      <c r="AM72">
        <v>0</v>
      </c>
      <c r="AN72">
        <v>1.07128</v>
      </c>
      <c r="AO72">
        <v>25.577999999999999</v>
      </c>
      <c r="AP72">
        <v>12.169499999999999</v>
      </c>
      <c r="AQ72">
        <v>31.5</v>
      </c>
      <c r="AR72">
        <v>47.472000000000001</v>
      </c>
      <c r="AS72">
        <v>20.178000000000001</v>
      </c>
      <c r="AT72">
        <v>20.000046999999999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3306.9647700000005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653.15009999999995</v>
      </c>
      <c r="M73">
        <v>92</v>
      </c>
      <c r="N73">
        <v>118.125</v>
      </c>
      <c r="O73">
        <v>123.66562500000001</v>
      </c>
      <c r="P73">
        <v>132.75</v>
      </c>
      <c r="Q73">
        <v>19.984999999999999</v>
      </c>
      <c r="R73">
        <v>42.390099999999997</v>
      </c>
      <c r="S73">
        <v>26.3901</v>
      </c>
      <c r="T73">
        <v>0</v>
      </c>
      <c r="U73">
        <v>409.5</v>
      </c>
      <c r="V73">
        <v>12.788</v>
      </c>
      <c r="W73">
        <v>40.380899999999997</v>
      </c>
      <c r="X73">
        <v>147.515625</v>
      </c>
      <c r="Y73">
        <v>0</v>
      </c>
      <c r="Z73">
        <v>6.5537999999999998</v>
      </c>
      <c r="AA73">
        <v>28.045000000000002</v>
      </c>
      <c r="AB73">
        <v>33.325000000000003</v>
      </c>
      <c r="AC73">
        <v>19.35568</v>
      </c>
      <c r="AD73">
        <v>35.138599999999997</v>
      </c>
      <c r="AE73">
        <v>49.436556000000003</v>
      </c>
      <c r="AF73">
        <v>6.4089999999999998</v>
      </c>
      <c r="AG73">
        <v>38.020800000000001</v>
      </c>
      <c r="AH73">
        <v>152.94049999999999</v>
      </c>
      <c r="AI73">
        <v>0</v>
      </c>
      <c r="AJ73">
        <v>0</v>
      </c>
      <c r="AK73">
        <v>51.267600000000002</v>
      </c>
      <c r="AL73">
        <v>83.082999999999998</v>
      </c>
      <c r="AM73">
        <v>0</v>
      </c>
      <c r="AN73">
        <v>1.07128</v>
      </c>
      <c r="AO73">
        <v>25.577999999999999</v>
      </c>
      <c r="AP73">
        <v>12.169499999999999</v>
      </c>
      <c r="AQ73">
        <v>31.5</v>
      </c>
      <c r="AR73">
        <v>28.704000000000001</v>
      </c>
      <c r="AS73">
        <v>20.178000000000001</v>
      </c>
      <c r="AT73">
        <v>20.000046999999999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3288.1967700000005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653.15009999999995</v>
      </c>
      <c r="M74">
        <v>92</v>
      </c>
      <c r="N74">
        <v>118.125</v>
      </c>
      <c r="O74">
        <v>123.66562500000001</v>
      </c>
      <c r="P74">
        <v>132.75</v>
      </c>
      <c r="Q74">
        <v>19.984999999999999</v>
      </c>
      <c r="R74">
        <v>42.390099999999997</v>
      </c>
      <c r="S74">
        <v>26.3901</v>
      </c>
      <c r="T74">
        <v>0</v>
      </c>
      <c r="U74">
        <v>409.5</v>
      </c>
      <c r="V74">
        <v>12.788</v>
      </c>
      <c r="W74">
        <v>40.380899999999997</v>
      </c>
      <c r="X74">
        <v>147.515625</v>
      </c>
      <c r="Y74">
        <v>0</v>
      </c>
      <c r="Z74">
        <v>6.5537999999999998</v>
      </c>
      <c r="AA74">
        <v>28.045000000000002</v>
      </c>
      <c r="AB74">
        <v>33.325000000000003</v>
      </c>
      <c r="AC74">
        <v>19.35568</v>
      </c>
      <c r="AD74">
        <v>35.138599999999997</v>
      </c>
      <c r="AE74">
        <v>49.436556000000003</v>
      </c>
      <c r="AF74">
        <v>6.4089999999999998</v>
      </c>
      <c r="AG74">
        <v>38.020800000000001</v>
      </c>
      <c r="AH74">
        <v>152.94049999999999</v>
      </c>
      <c r="AI74">
        <v>0</v>
      </c>
      <c r="AJ74">
        <v>0</v>
      </c>
      <c r="AK74">
        <v>51.267600000000002</v>
      </c>
      <c r="AL74">
        <v>83.082999999999998</v>
      </c>
      <c r="AM74">
        <v>0</v>
      </c>
      <c r="AN74">
        <v>1.07128</v>
      </c>
      <c r="AO74">
        <v>25.577999999999999</v>
      </c>
      <c r="AP74">
        <v>12.169499999999999</v>
      </c>
      <c r="AQ74">
        <v>45.36</v>
      </c>
      <c r="AR74">
        <v>28.704000000000001</v>
      </c>
      <c r="AS74">
        <v>20.178000000000001</v>
      </c>
      <c r="AT74">
        <v>20.000046999999999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128.4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3290.4567700000007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653.15009999999995</v>
      </c>
      <c r="M75">
        <v>92</v>
      </c>
      <c r="N75">
        <v>118.125</v>
      </c>
      <c r="O75">
        <v>123.66562500000001</v>
      </c>
      <c r="P75">
        <v>132.75</v>
      </c>
      <c r="Q75">
        <v>19.984999999999999</v>
      </c>
      <c r="R75">
        <v>42.390099999999997</v>
      </c>
      <c r="S75">
        <v>26.3901</v>
      </c>
      <c r="T75">
        <v>0</v>
      </c>
      <c r="U75">
        <v>411.625</v>
      </c>
      <c r="V75">
        <v>12.788</v>
      </c>
      <c r="W75">
        <v>40.380899999999997</v>
      </c>
      <c r="X75">
        <v>147.515625</v>
      </c>
      <c r="Y75">
        <v>0</v>
      </c>
      <c r="Z75">
        <v>6.5537999999999998</v>
      </c>
      <c r="AA75">
        <v>28.09872</v>
      </c>
      <c r="AB75">
        <v>33.325000000000003</v>
      </c>
      <c r="AC75">
        <v>19.35568</v>
      </c>
      <c r="AD75">
        <v>35.138599999999997</v>
      </c>
      <c r="AE75">
        <v>49.436556000000003</v>
      </c>
      <c r="AF75">
        <v>6.4089999999999998</v>
      </c>
      <c r="AG75">
        <v>38.020800000000001</v>
      </c>
      <c r="AH75">
        <v>152.94049999999999</v>
      </c>
      <c r="AI75">
        <v>0</v>
      </c>
      <c r="AJ75">
        <v>0</v>
      </c>
      <c r="AK75">
        <v>51.267600000000002</v>
      </c>
      <c r="AL75">
        <v>83.082999999999998</v>
      </c>
      <c r="AM75">
        <v>4.6654999999999998</v>
      </c>
      <c r="AN75">
        <v>1.07128</v>
      </c>
      <c r="AO75">
        <v>25.577999999999999</v>
      </c>
      <c r="AP75">
        <v>12.169499999999999</v>
      </c>
      <c r="AQ75">
        <v>45.36</v>
      </c>
      <c r="AR75">
        <v>28.704000000000001</v>
      </c>
      <c r="AS75">
        <v>20.178000000000001</v>
      </c>
      <c r="AT75">
        <v>20.000046999999999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117.4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3286.3009900000006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653.15009999999995</v>
      </c>
      <c r="M76">
        <v>92</v>
      </c>
      <c r="N76">
        <v>118.125</v>
      </c>
      <c r="O76">
        <v>123.66562500000001</v>
      </c>
      <c r="P76">
        <v>132.75</v>
      </c>
      <c r="Q76">
        <v>19.984999999999999</v>
      </c>
      <c r="R76">
        <v>42.390099999999997</v>
      </c>
      <c r="S76">
        <v>26.3901</v>
      </c>
      <c r="T76">
        <v>0</v>
      </c>
      <c r="U76">
        <v>411.75</v>
      </c>
      <c r="V76">
        <v>12.788</v>
      </c>
      <c r="W76">
        <v>40.380899999999997</v>
      </c>
      <c r="X76">
        <v>147.515625</v>
      </c>
      <c r="Y76">
        <v>0</v>
      </c>
      <c r="Z76">
        <v>6.5537999999999998</v>
      </c>
      <c r="AA76">
        <v>28.09872</v>
      </c>
      <c r="AB76">
        <v>33.325000000000003</v>
      </c>
      <c r="AC76">
        <v>19.35568</v>
      </c>
      <c r="AD76">
        <v>35.138599999999997</v>
      </c>
      <c r="AE76">
        <v>49.436556000000003</v>
      </c>
      <c r="AF76">
        <v>6.4089999999999998</v>
      </c>
      <c r="AG76">
        <v>38.020800000000001</v>
      </c>
      <c r="AH76">
        <v>152.94049999999999</v>
      </c>
      <c r="AI76">
        <v>0</v>
      </c>
      <c r="AJ76">
        <v>0</v>
      </c>
      <c r="AK76">
        <v>51.267600000000002</v>
      </c>
      <c r="AL76">
        <v>83.082999999999998</v>
      </c>
      <c r="AM76">
        <v>5.2253600000000002</v>
      </c>
      <c r="AN76">
        <v>1.07128</v>
      </c>
      <c r="AO76">
        <v>25.577999999999999</v>
      </c>
      <c r="AP76">
        <v>12.169499999999999</v>
      </c>
      <c r="AQ76">
        <v>45.36</v>
      </c>
      <c r="AR76">
        <v>30.911999999999999</v>
      </c>
      <c r="AS76">
        <v>20.178000000000001</v>
      </c>
      <c r="AT76">
        <v>20.000046999999999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106.4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3278.1938500000001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653.15009999999995</v>
      </c>
      <c r="M77">
        <v>92</v>
      </c>
      <c r="N77">
        <v>118.125</v>
      </c>
      <c r="O77">
        <v>123.66562500000001</v>
      </c>
      <c r="P77">
        <v>132.75</v>
      </c>
      <c r="Q77">
        <v>19.414000000000001</v>
      </c>
      <c r="R77">
        <v>42.390099999999997</v>
      </c>
      <c r="S77">
        <v>26.3901</v>
      </c>
      <c r="T77">
        <v>0</v>
      </c>
      <c r="U77">
        <v>411.75</v>
      </c>
      <c r="V77">
        <v>12.788</v>
      </c>
      <c r="W77">
        <v>40.380899999999997</v>
      </c>
      <c r="X77">
        <v>147.515625</v>
      </c>
      <c r="Y77">
        <v>0</v>
      </c>
      <c r="Z77">
        <v>3.3</v>
      </c>
      <c r="AA77">
        <v>28.09872</v>
      </c>
      <c r="AB77">
        <v>39.510120000000001</v>
      </c>
      <c r="AC77">
        <v>29.062808</v>
      </c>
      <c r="AD77">
        <v>35.138599999999997</v>
      </c>
      <c r="AE77">
        <v>49.436556000000003</v>
      </c>
      <c r="AF77">
        <v>17.748000000000001</v>
      </c>
      <c r="AG77">
        <v>38.020800000000001</v>
      </c>
      <c r="AH77">
        <v>152.94049999999999</v>
      </c>
      <c r="AI77">
        <v>0</v>
      </c>
      <c r="AJ77">
        <v>0</v>
      </c>
      <c r="AK77">
        <v>51.267600000000002</v>
      </c>
      <c r="AL77">
        <v>83.082999999999998</v>
      </c>
      <c r="AM77">
        <v>5.2253600000000002</v>
      </c>
      <c r="AN77">
        <v>1.07128</v>
      </c>
      <c r="AO77">
        <v>25.577999999999999</v>
      </c>
      <c r="AP77">
        <v>11.529</v>
      </c>
      <c r="AQ77">
        <v>45.36</v>
      </c>
      <c r="AR77">
        <v>28.704000000000001</v>
      </c>
      <c r="AS77">
        <v>20.178000000000001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98.4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3290.7517980000011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653.15009999999995</v>
      </c>
      <c r="M78">
        <v>92</v>
      </c>
      <c r="N78">
        <v>118.125</v>
      </c>
      <c r="O78">
        <v>123.66562500000001</v>
      </c>
      <c r="P78">
        <v>132.75</v>
      </c>
      <c r="Q78">
        <v>19.414000000000001</v>
      </c>
      <c r="R78">
        <v>42.390099999999997</v>
      </c>
      <c r="S78">
        <v>26.3901</v>
      </c>
      <c r="T78">
        <v>0</v>
      </c>
      <c r="U78">
        <v>411.75</v>
      </c>
      <c r="V78">
        <v>12.788</v>
      </c>
      <c r="W78">
        <v>40.380899999999997</v>
      </c>
      <c r="X78">
        <v>147.515625</v>
      </c>
      <c r="Y78">
        <v>0</v>
      </c>
      <c r="Z78">
        <v>3.3</v>
      </c>
      <c r="AA78">
        <v>28.09872</v>
      </c>
      <c r="AB78">
        <v>39.510120000000001</v>
      </c>
      <c r="AC78">
        <v>29.062808</v>
      </c>
      <c r="AD78">
        <v>35.138599999999997</v>
      </c>
      <c r="AE78">
        <v>49.436556000000003</v>
      </c>
      <c r="AF78">
        <v>26.622</v>
      </c>
      <c r="AG78">
        <v>38.020800000000001</v>
      </c>
      <c r="AH78">
        <v>152.94049999999999</v>
      </c>
      <c r="AI78">
        <v>0</v>
      </c>
      <c r="AJ78">
        <v>0</v>
      </c>
      <c r="AK78">
        <v>51.267600000000002</v>
      </c>
      <c r="AL78">
        <v>83.082999999999998</v>
      </c>
      <c r="AM78">
        <v>10.557359999999999</v>
      </c>
      <c r="AN78">
        <v>1.07128</v>
      </c>
      <c r="AO78">
        <v>25.577999999999999</v>
      </c>
      <c r="AP78">
        <v>11.529</v>
      </c>
      <c r="AQ78">
        <v>45.36</v>
      </c>
      <c r="AR78">
        <v>28.704000000000001</v>
      </c>
      <c r="AS78">
        <v>20.178000000000001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3296.5577980000007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653.15009999999995</v>
      </c>
      <c r="M79">
        <v>92</v>
      </c>
      <c r="N79">
        <v>118.125</v>
      </c>
      <c r="O79">
        <v>123.66562500000001</v>
      </c>
      <c r="P79">
        <v>132.75</v>
      </c>
      <c r="Q79">
        <v>19.41</v>
      </c>
      <c r="R79">
        <v>42.390099999999997</v>
      </c>
      <c r="S79">
        <v>26.3901</v>
      </c>
      <c r="T79">
        <v>0</v>
      </c>
      <c r="U79">
        <v>411.75</v>
      </c>
      <c r="V79">
        <v>12.788</v>
      </c>
      <c r="W79">
        <v>40.380899999999997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39.44</v>
      </c>
      <c r="AG79">
        <v>38.020800000000001</v>
      </c>
      <c r="AH79">
        <v>154.69245000000001</v>
      </c>
      <c r="AI79">
        <v>0</v>
      </c>
      <c r="AJ79">
        <v>0</v>
      </c>
      <c r="AK79">
        <v>51.267600000000002</v>
      </c>
      <c r="AL79">
        <v>83.082999999999998</v>
      </c>
      <c r="AM79">
        <v>15.804048</v>
      </c>
      <c r="AN79">
        <v>1.07128</v>
      </c>
      <c r="AO79">
        <v>25.577999999999999</v>
      </c>
      <c r="AP79">
        <v>11.529</v>
      </c>
      <c r="AQ79">
        <v>62.244</v>
      </c>
      <c r="AR79">
        <v>28.704000000000001</v>
      </c>
      <c r="AS79">
        <v>20.178000000000001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3365.0707400000006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653.15009999999995</v>
      </c>
      <c r="M80">
        <v>92</v>
      </c>
      <c r="N80">
        <v>118.125</v>
      </c>
      <c r="O80">
        <v>123.66562500000001</v>
      </c>
      <c r="P80">
        <v>132.75</v>
      </c>
      <c r="Q80">
        <v>19.41</v>
      </c>
      <c r="R80">
        <v>42.390099999999997</v>
      </c>
      <c r="S80">
        <v>26.3901</v>
      </c>
      <c r="T80">
        <v>0</v>
      </c>
      <c r="U80">
        <v>411.75</v>
      </c>
      <c r="V80">
        <v>12.788</v>
      </c>
      <c r="W80">
        <v>40.380899999999997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39.44</v>
      </c>
      <c r="AG80">
        <v>38.020800000000001</v>
      </c>
      <c r="AH80">
        <v>154.69245000000001</v>
      </c>
      <c r="AI80">
        <v>0</v>
      </c>
      <c r="AJ80">
        <v>0</v>
      </c>
      <c r="AK80">
        <v>51.267600000000002</v>
      </c>
      <c r="AL80">
        <v>83.082999999999998</v>
      </c>
      <c r="AM80">
        <v>15.804048</v>
      </c>
      <c r="AN80">
        <v>1.07128</v>
      </c>
      <c r="AO80">
        <v>25.577999999999999</v>
      </c>
      <c r="AP80">
        <v>11.529</v>
      </c>
      <c r="AQ80">
        <v>62.244</v>
      </c>
      <c r="AR80">
        <v>28.704000000000001</v>
      </c>
      <c r="AS80">
        <v>20.178000000000001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3365.0707400000006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653.15009999999995</v>
      </c>
      <c r="M81">
        <v>92</v>
      </c>
      <c r="N81">
        <v>118.125</v>
      </c>
      <c r="O81">
        <v>123.66562500000001</v>
      </c>
      <c r="P81">
        <v>132.75</v>
      </c>
      <c r="Q81">
        <v>19.41</v>
      </c>
      <c r="R81">
        <v>42.390099999999997</v>
      </c>
      <c r="S81">
        <v>26.3901</v>
      </c>
      <c r="T81">
        <v>0</v>
      </c>
      <c r="U81">
        <v>411.75</v>
      </c>
      <c r="V81">
        <v>12.788</v>
      </c>
      <c r="W81">
        <v>40.380899999999997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39.44</v>
      </c>
      <c r="AG81">
        <v>38.020800000000001</v>
      </c>
      <c r="AH81">
        <v>154.69245000000001</v>
      </c>
      <c r="AI81">
        <v>0</v>
      </c>
      <c r="AJ81">
        <v>0</v>
      </c>
      <c r="AK81">
        <v>51.267600000000002</v>
      </c>
      <c r="AL81">
        <v>83.082999999999998</v>
      </c>
      <c r="AM81">
        <v>15.804048</v>
      </c>
      <c r="AN81">
        <v>1.07128</v>
      </c>
      <c r="AO81">
        <v>25.577999999999999</v>
      </c>
      <c r="AP81">
        <v>11.529</v>
      </c>
      <c r="AQ81">
        <v>62.244</v>
      </c>
      <c r="AR81">
        <v>28.704000000000001</v>
      </c>
      <c r="AS81">
        <v>20.178000000000001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3365.0707400000006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653.15009999999995</v>
      </c>
      <c r="M82">
        <v>92</v>
      </c>
      <c r="N82">
        <v>118.125</v>
      </c>
      <c r="O82">
        <v>123.66562500000001</v>
      </c>
      <c r="P82">
        <v>132.75</v>
      </c>
      <c r="Q82">
        <v>19.41</v>
      </c>
      <c r="R82">
        <v>42.390099999999997</v>
      </c>
      <c r="S82">
        <v>26.3901</v>
      </c>
      <c r="T82">
        <v>0</v>
      </c>
      <c r="U82">
        <v>411.75</v>
      </c>
      <c r="V82">
        <v>12.788</v>
      </c>
      <c r="W82">
        <v>40.380899999999997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39.44</v>
      </c>
      <c r="AG82">
        <v>38.020800000000001</v>
      </c>
      <c r="AH82">
        <v>154.69245000000001</v>
      </c>
      <c r="AI82">
        <v>0</v>
      </c>
      <c r="AJ82">
        <v>0</v>
      </c>
      <c r="AK82">
        <v>51.267600000000002</v>
      </c>
      <c r="AL82">
        <v>83.082999999999998</v>
      </c>
      <c r="AM82">
        <v>15.804048</v>
      </c>
      <c r="AN82">
        <v>1.07128</v>
      </c>
      <c r="AO82">
        <v>25.577999999999999</v>
      </c>
      <c r="AP82">
        <v>10.888500000000001</v>
      </c>
      <c r="AQ82">
        <v>62.244</v>
      </c>
      <c r="AR82">
        <v>28.704000000000001</v>
      </c>
      <c r="AS82">
        <v>20.178000000000001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3364.4302400000006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653.15009999999995</v>
      </c>
      <c r="M83">
        <v>92</v>
      </c>
      <c r="N83">
        <v>118.125</v>
      </c>
      <c r="O83">
        <v>123.66562500000001</v>
      </c>
      <c r="P83">
        <v>132.75</v>
      </c>
      <c r="Q83">
        <v>19.41</v>
      </c>
      <c r="R83">
        <v>42.390099999999997</v>
      </c>
      <c r="S83">
        <v>26.3901</v>
      </c>
      <c r="T83">
        <v>0</v>
      </c>
      <c r="U83">
        <v>411.75</v>
      </c>
      <c r="V83">
        <v>12.788</v>
      </c>
      <c r="W83">
        <v>40.380899999999997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39.44</v>
      </c>
      <c r="AG83">
        <v>38.020800000000001</v>
      </c>
      <c r="AH83">
        <v>154.69245000000001</v>
      </c>
      <c r="AI83">
        <v>0</v>
      </c>
      <c r="AJ83">
        <v>0</v>
      </c>
      <c r="AK83">
        <v>51.267600000000002</v>
      </c>
      <c r="AL83">
        <v>83.082999999999998</v>
      </c>
      <c r="AM83">
        <v>15.804048</v>
      </c>
      <c r="AN83">
        <v>1.07128</v>
      </c>
      <c r="AO83">
        <v>25.577999999999999</v>
      </c>
      <c r="AP83">
        <v>10.888500000000001</v>
      </c>
      <c r="AQ83">
        <v>62.244</v>
      </c>
      <c r="AR83">
        <v>28.704000000000001</v>
      </c>
      <c r="AS83">
        <v>20.178000000000001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3364.4302400000006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653.15009999999995</v>
      </c>
      <c r="M84">
        <v>92</v>
      </c>
      <c r="N84">
        <v>118.125</v>
      </c>
      <c r="O84">
        <v>123.66562500000001</v>
      </c>
      <c r="P84">
        <v>132.75</v>
      </c>
      <c r="Q84">
        <v>19.41</v>
      </c>
      <c r="R84">
        <v>42.390099999999997</v>
      </c>
      <c r="S84">
        <v>26.3901</v>
      </c>
      <c r="T84">
        <v>0</v>
      </c>
      <c r="U84">
        <v>411.75</v>
      </c>
      <c r="V84">
        <v>12.788</v>
      </c>
      <c r="W84">
        <v>40.380899999999997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39.44</v>
      </c>
      <c r="AG84">
        <v>38.020800000000001</v>
      </c>
      <c r="AH84">
        <v>154.69245000000001</v>
      </c>
      <c r="AI84">
        <v>0</v>
      </c>
      <c r="AJ84">
        <v>0</v>
      </c>
      <c r="AK84">
        <v>51.267600000000002</v>
      </c>
      <c r="AL84">
        <v>83.082999999999998</v>
      </c>
      <c r="AM84">
        <v>15.804048</v>
      </c>
      <c r="AN84">
        <v>1.07128</v>
      </c>
      <c r="AO84">
        <v>25.577999999999999</v>
      </c>
      <c r="AP84">
        <v>11.1447</v>
      </c>
      <c r="AQ84">
        <v>62.244</v>
      </c>
      <c r="AR84">
        <v>30.911999999999999</v>
      </c>
      <c r="AS84">
        <v>20.178000000000001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3366.89444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653.15009999999995</v>
      </c>
      <c r="M85">
        <v>92</v>
      </c>
      <c r="N85">
        <v>118.125</v>
      </c>
      <c r="O85">
        <v>123.66562500000001</v>
      </c>
      <c r="P85">
        <v>132.75</v>
      </c>
      <c r="Q85">
        <v>18.271999999999998</v>
      </c>
      <c r="R85">
        <v>42.390099999999997</v>
      </c>
      <c r="S85">
        <v>26.3901</v>
      </c>
      <c r="T85">
        <v>0</v>
      </c>
      <c r="U85">
        <v>411.75</v>
      </c>
      <c r="V85">
        <v>12.788</v>
      </c>
      <c r="W85">
        <v>40.380899999999997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39.44</v>
      </c>
      <c r="AG85">
        <v>38.020800000000001</v>
      </c>
      <c r="AH85">
        <v>154.69245000000001</v>
      </c>
      <c r="AI85">
        <v>0</v>
      </c>
      <c r="AJ85">
        <v>0</v>
      </c>
      <c r="AK85">
        <v>51.267600000000002</v>
      </c>
      <c r="AL85">
        <v>83.082999999999998</v>
      </c>
      <c r="AM85">
        <v>15.804048</v>
      </c>
      <c r="AN85">
        <v>1.07128</v>
      </c>
      <c r="AO85">
        <v>25.577999999999999</v>
      </c>
      <c r="AP85">
        <v>11.529</v>
      </c>
      <c r="AQ85">
        <v>62.244</v>
      </c>
      <c r="AR85">
        <v>30.911999999999999</v>
      </c>
      <c r="AS85">
        <v>20.178000000000001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3366.1407400000003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653.15009999999995</v>
      </c>
      <c r="M86">
        <v>92</v>
      </c>
      <c r="N86">
        <v>118.125</v>
      </c>
      <c r="O86">
        <v>123.66562500000001</v>
      </c>
      <c r="P86">
        <v>132.75</v>
      </c>
      <c r="Q86">
        <v>18.271999999999998</v>
      </c>
      <c r="R86">
        <v>42.390099999999997</v>
      </c>
      <c r="S86">
        <v>26.3901</v>
      </c>
      <c r="T86">
        <v>0</v>
      </c>
      <c r="U86">
        <v>411.75</v>
      </c>
      <c r="V86">
        <v>12.788</v>
      </c>
      <c r="W86">
        <v>40.380899999999997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35.667000000000002</v>
      </c>
      <c r="AE86">
        <v>49.436556000000003</v>
      </c>
      <c r="AF86">
        <v>25.635999999999999</v>
      </c>
      <c r="AG86">
        <v>38.020800000000001</v>
      </c>
      <c r="AH86">
        <v>152.94049999999999</v>
      </c>
      <c r="AI86">
        <v>0</v>
      </c>
      <c r="AJ86">
        <v>0</v>
      </c>
      <c r="AK86">
        <v>51.267600000000002</v>
      </c>
      <c r="AL86">
        <v>83.082999999999998</v>
      </c>
      <c r="AM86">
        <v>10.557359999999999</v>
      </c>
      <c r="AN86">
        <v>1.07128</v>
      </c>
      <c r="AO86">
        <v>25.577999999999999</v>
      </c>
      <c r="AP86">
        <v>11.529</v>
      </c>
      <c r="AQ86">
        <v>45.36</v>
      </c>
      <c r="AR86">
        <v>30.911999999999999</v>
      </c>
      <c r="AS86">
        <v>20.178000000000001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3310.115558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653.15009999999995</v>
      </c>
      <c r="M87">
        <v>92</v>
      </c>
      <c r="N87">
        <v>118.125</v>
      </c>
      <c r="O87">
        <v>123.66562500000001</v>
      </c>
      <c r="P87">
        <v>132.75</v>
      </c>
      <c r="Q87">
        <v>18.271999999999998</v>
      </c>
      <c r="R87">
        <v>42.390099999999997</v>
      </c>
      <c r="S87">
        <v>26.3901</v>
      </c>
      <c r="T87">
        <v>0</v>
      </c>
      <c r="U87">
        <v>411.75</v>
      </c>
      <c r="V87">
        <v>12.788</v>
      </c>
      <c r="W87">
        <v>40.380899999999997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35.667000000000002</v>
      </c>
      <c r="AE87">
        <v>49.436556000000003</v>
      </c>
      <c r="AF87">
        <v>25.635999999999999</v>
      </c>
      <c r="AG87">
        <v>38.020800000000001</v>
      </c>
      <c r="AH87">
        <v>152.94049999999999</v>
      </c>
      <c r="AI87">
        <v>0</v>
      </c>
      <c r="AJ87">
        <v>0</v>
      </c>
      <c r="AK87">
        <v>51.267600000000002</v>
      </c>
      <c r="AL87">
        <v>83.082999999999998</v>
      </c>
      <c r="AM87">
        <v>10.557359999999999</v>
      </c>
      <c r="AN87">
        <v>1.07128</v>
      </c>
      <c r="AO87">
        <v>25.577999999999999</v>
      </c>
      <c r="AP87">
        <v>11.529</v>
      </c>
      <c r="AQ87">
        <v>45.36</v>
      </c>
      <c r="AR87">
        <v>30.911999999999999</v>
      </c>
      <c r="AS87">
        <v>20.8506</v>
      </c>
      <c r="AT87">
        <v>20.000046999999999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3310.7881580000003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653.15009999999995</v>
      </c>
      <c r="M88">
        <v>92</v>
      </c>
      <c r="N88">
        <v>118.125</v>
      </c>
      <c r="O88">
        <v>123.66562500000001</v>
      </c>
      <c r="P88">
        <v>132.75</v>
      </c>
      <c r="Q88">
        <v>18.271999999999998</v>
      </c>
      <c r="R88">
        <v>42.390099999999997</v>
      </c>
      <c r="S88">
        <v>26.3901</v>
      </c>
      <c r="T88">
        <v>0</v>
      </c>
      <c r="U88">
        <v>411.75</v>
      </c>
      <c r="V88">
        <v>12.788</v>
      </c>
      <c r="W88">
        <v>40.380899999999997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35.667000000000002</v>
      </c>
      <c r="AE88">
        <v>49.436556000000003</v>
      </c>
      <c r="AF88">
        <v>25.635999999999999</v>
      </c>
      <c r="AG88">
        <v>38.020800000000001</v>
      </c>
      <c r="AH88">
        <v>152.94049999999999</v>
      </c>
      <c r="AI88">
        <v>0</v>
      </c>
      <c r="AJ88">
        <v>0</v>
      </c>
      <c r="AK88">
        <v>51.267600000000002</v>
      </c>
      <c r="AL88">
        <v>83.082999999999998</v>
      </c>
      <c r="AM88">
        <v>10.557359999999999</v>
      </c>
      <c r="AN88">
        <v>1.07128</v>
      </c>
      <c r="AO88">
        <v>25.577999999999999</v>
      </c>
      <c r="AP88">
        <v>11.529</v>
      </c>
      <c r="AQ88">
        <v>45.36</v>
      </c>
      <c r="AR88">
        <v>30.911999999999999</v>
      </c>
      <c r="AS88">
        <v>20.8506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3310.7881580000003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653.15009999999995</v>
      </c>
      <c r="M89">
        <v>92</v>
      </c>
      <c r="N89">
        <v>118.125</v>
      </c>
      <c r="O89">
        <v>123.66562500000001</v>
      </c>
      <c r="P89">
        <v>132.75</v>
      </c>
      <c r="Q89">
        <v>18.271999999999998</v>
      </c>
      <c r="R89">
        <v>42.390099999999997</v>
      </c>
      <c r="S89">
        <v>26.3901</v>
      </c>
      <c r="T89">
        <v>0</v>
      </c>
      <c r="U89">
        <v>411.75</v>
      </c>
      <c r="V89">
        <v>12.788</v>
      </c>
      <c r="W89">
        <v>40.380899999999997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35.667000000000002</v>
      </c>
      <c r="AE89">
        <v>49.436556000000003</v>
      </c>
      <c r="AF89">
        <v>25.635999999999999</v>
      </c>
      <c r="AG89">
        <v>38.020800000000001</v>
      </c>
      <c r="AH89">
        <v>152.94049999999999</v>
      </c>
      <c r="AI89">
        <v>0</v>
      </c>
      <c r="AJ89">
        <v>0</v>
      </c>
      <c r="AK89">
        <v>51.267600000000002</v>
      </c>
      <c r="AL89">
        <v>83.082999999999998</v>
      </c>
      <c r="AM89">
        <v>10.557359999999999</v>
      </c>
      <c r="AN89">
        <v>1.07128</v>
      </c>
      <c r="AO89">
        <v>25.577999999999999</v>
      </c>
      <c r="AP89">
        <v>11.529</v>
      </c>
      <c r="AQ89">
        <v>45.36</v>
      </c>
      <c r="AR89">
        <v>30.911999999999999</v>
      </c>
      <c r="AS89">
        <v>20.8506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3310.7881580000003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653.15009999999995</v>
      </c>
      <c r="M90">
        <v>92</v>
      </c>
      <c r="N90">
        <v>118.125</v>
      </c>
      <c r="O90">
        <v>123.66562500000001</v>
      </c>
      <c r="P90">
        <v>132.75</v>
      </c>
      <c r="Q90">
        <v>18.271999999999998</v>
      </c>
      <c r="R90">
        <v>42.390099999999997</v>
      </c>
      <c r="S90">
        <v>26.3901</v>
      </c>
      <c r="T90">
        <v>0</v>
      </c>
      <c r="U90">
        <v>411.75</v>
      </c>
      <c r="V90">
        <v>12.788</v>
      </c>
      <c r="W90">
        <v>40.380899999999997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39.44</v>
      </c>
      <c r="AG90">
        <v>38.020800000000001</v>
      </c>
      <c r="AH90">
        <v>154.69245000000001</v>
      </c>
      <c r="AI90">
        <v>0</v>
      </c>
      <c r="AJ90">
        <v>0</v>
      </c>
      <c r="AK90">
        <v>51.267600000000002</v>
      </c>
      <c r="AL90">
        <v>83.082999999999998</v>
      </c>
      <c r="AM90">
        <v>15.804048</v>
      </c>
      <c r="AN90">
        <v>1.07128</v>
      </c>
      <c r="AO90">
        <v>25.577999999999999</v>
      </c>
      <c r="AP90">
        <v>11.529</v>
      </c>
      <c r="AQ90">
        <v>62.244</v>
      </c>
      <c r="AR90">
        <v>30.911999999999999</v>
      </c>
      <c r="AS90">
        <v>20.8506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3360.1935400000007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653.15009999999995</v>
      </c>
      <c r="M91">
        <v>92</v>
      </c>
      <c r="N91">
        <v>118.125</v>
      </c>
      <c r="O91">
        <v>123.66562500000001</v>
      </c>
      <c r="P91">
        <v>132.75</v>
      </c>
      <c r="Q91">
        <v>18.837236999999998</v>
      </c>
      <c r="R91">
        <v>42.390099999999997</v>
      </c>
      <c r="S91">
        <v>26.3901</v>
      </c>
      <c r="T91">
        <v>0</v>
      </c>
      <c r="U91">
        <v>411.75</v>
      </c>
      <c r="V91">
        <v>12.788</v>
      </c>
      <c r="W91">
        <v>40.380899999999997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39.44</v>
      </c>
      <c r="AG91">
        <v>38.020800000000001</v>
      </c>
      <c r="AH91">
        <v>154.69245000000001</v>
      </c>
      <c r="AI91">
        <v>0</v>
      </c>
      <c r="AJ91">
        <v>0</v>
      </c>
      <c r="AK91">
        <v>51.267600000000002</v>
      </c>
      <c r="AL91">
        <v>83.664000000000001</v>
      </c>
      <c r="AM91">
        <v>15.804048</v>
      </c>
      <c r="AN91">
        <v>1.07128</v>
      </c>
      <c r="AO91">
        <v>25.577999999999999</v>
      </c>
      <c r="AP91">
        <v>11.529</v>
      </c>
      <c r="AQ91">
        <v>62.244</v>
      </c>
      <c r="AR91">
        <v>30.911999999999999</v>
      </c>
      <c r="AS91">
        <v>20.8506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3361.3397770000006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653.15009999999995</v>
      </c>
      <c r="M92">
        <v>92</v>
      </c>
      <c r="N92">
        <v>118.125</v>
      </c>
      <c r="O92">
        <v>123.66562500000001</v>
      </c>
      <c r="P92">
        <v>132.75</v>
      </c>
      <c r="Q92">
        <v>18.84</v>
      </c>
      <c r="R92">
        <v>42.390099999999997</v>
      </c>
      <c r="S92">
        <v>26.3901</v>
      </c>
      <c r="T92">
        <v>0</v>
      </c>
      <c r="U92">
        <v>411.75</v>
      </c>
      <c r="V92">
        <v>12.788</v>
      </c>
      <c r="W92">
        <v>40.380899999999997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39.44</v>
      </c>
      <c r="AG92">
        <v>38.020800000000001</v>
      </c>
      <c r="AH92">
        <v>154.69245000000001</v>
      </c>
      <c r="AI92">
        <v>0</v>
      </c>
      <c r="AJ92">
        <v>0</v>
      </c>
      <c r="AK92">
        <v>51.267600000000002</v>
      </c>
      <c r="AL92">
        <v>83.664000000000001</v>
      </c>
      <c r="AM92">
        <v>15.804048</v>
      </c>
      <c r="AN92">
        <v>1.07128</v>
      </c>
      <c r="AO92">
        <v>25.577999999999999</v>
      </c>
      <c r="AP92">
        <v>12.169499999999999</v>
      </c>
      <c r="AQ92">
        <v>62.244</v>
      </c>
      <c r="AR92">
        <v>30.911999999999999</v>
      </c>
      <c r="AS92">
        <v>20.8506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3361.983040000001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21</v>
      </c>
      <c r="K93">
        <v>686.77995699999997</v>
      </c>
      <c r="L93">
        <v>653.15009999999995</v>
      </c>
      <c r="M93">
        <v>92</v>
      </c>
      <c r="N93">
        <v>118.125</v>
      </c>
      <c r="O93">
        <v>123.66562500000001</v>
      </c>
      <c r="P93">
        <v>132.75</v>
      </c>
      <c r="Q93">
        <v>18.84</v>
      </c>
      <c r="R93">
        <v>42.390099999999997</v>
      </c>
      <c r="S93">
        <v>26.3901</v>
      </c>
      <c r="T93">
        <v>0</v>
      </c>
      <c r="U93">
        <v>411.75</v>
      </c>
      <c r="V93">
        <v>12.788</v>
      </c>
      <c r="W93">
        <v>40.380899999999997</v>
      </c>
      <c r="X93">
        <v>147.515625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39.44</v>
      </c>
      <c r="AG93">
        <v>38.020800000000001</v>
      </c>
      <c r="AH93">
        <v>154.69245000000001</v>
      </c>
      <c r="AI93">
        <v>0</v>
      </c>
      <c r="AJ93">
        <v>0</v>
      </c>
      <c r="AK93">
        <v>51.267600000000002</v>
      </c>
      <c r="AL93">
        <v>83.664000000000001</v>
      </c>
      <c r="AM93">
        <v>15.804048</v>
      </c>
      <c r="AN93">
        <v>1.07128</v>
      </c>
      <c r="AO93">
        <v>25.577999999999999</v>
      </c>
      <c r="AP93">
        <v>12.169499999999999</v>
      </c>
      <c r="AQ93">
        <v>62.244</v>
      </c>
      <c r="AR93">
        <v>30.911999999999999</v>
      </c>
      <c r="AS93">
        <v>20.8506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3376.4622400000007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53.8752</v>
      </c>
      <c r="K94">
        <v>686.77995699999997</v>
      </c>
      <c r="L94">
        <v>653.15009999999995</v>
      </c>
      <c r="M94">
        <v>92</v>
      </c>
      <c r="N94">
        <v>118.125</v>
      </c>
      <c r="O94">
        <v>123.66562500000001</v>
      </c>
      <c r="P94">
        <v>132.75</v>
      </c>
      <c r="Q94">
        <v>18.84</v>
      </c>
      <c r="R94">
        <v>42.390099999999997</v>
      </c>
      <c r="S94">
        <v>26.3901</v>
      </c>
      <c r="T94">
        <v>0</v>
      </c>
      <c r="U94">
        <v>411.75</v>
      </c>
      <c r="V94">
        <v>12.788</v>
      </c>
      <c r="W94">
        <v>40.380899999999997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39.44</v>
      </c>
      <c r="AG94">
        <v>38.020800000000001</v>
      </c>
      <c r="AH94">
        <v>154.69245000000001</v>
      </c>
      <c r="AI94">
        <v>0</v>
      </c>
      <c r="AJ94">
        <v>0</v>
      </c>
      <c r="AK94">
        <v>51.267600000000002</v>
      </c>
      <c r="AL94">
        <v>83.664000000000001</v>
      </c>
      <c r="AM94">
        <v>15.804048</v>
      </c>
      <c r="AN94">
        <v>1.07128</v>
      </c>
      <c r="AO94">
        <v>25.577999999999999</v>
      </c>
      <c r="AP94">
        <v>12.169499999999999</v>
      </c>
      <c r="AQ94">
        <v>62.244</v>
      </c>
      <c r="AR94">
        <v>30.911999999999999</v>
      </c>
      <c r="AS94">
        <v>20.8506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3409.3374400000002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19.159700000000001</v>
      </c>
      <c r="H95">
        <v>0</v>
      </c>
      <c r="I95">
        <v>0</v>
      </c>
      <c r="J95">
        <v>53.8752</v>
      </c>
      <c r="K95">
        <v>686.77995699999997</v>
      </c>
      <c r="L95">
        <v>653.15009999999995</v>
      </c>
      <c r="M95">
        <v>92</v>
      </c>
      <c r="N95">
        <v>118.125</v>
      </c>
      <c r="O95">
        <v>123.66562500000001</v>
      </c>
      <c r="P95">
        <v>132.75</v>
      </c>
      <c r="Q95">
        <v>18.84</v>
      </c>
      <c r="R95">
        <v>42.390099999999997</v>
      </c>
      <c r="S95">
        <v>26.3901</v>
      </c>
      <c r="T95">
        <v>0</v>
      </c>
      <c r="U95">
        <v>411.75</v>
      </c>
      <c r="V95">
        <v>12.788</v>
      </c>
      <c r="W95">
        <v>40.380899999999997</v>
      </c>
      <c r="X95">
        <v>147.515625</v>
      </c>
      <c r="Y95">
        <v>0</v>
      </c>
      <c r="Z95">
        <v>2.2000000000000002</v>
      </c>
      <c r="AA95">
        <v>42.14808</v>
      </c>
      <c r="AB95">
        <v>39.510120000000001</v>
      </c>
      <c r="AC95">
        <v>29.062808</v>
      </c>
      <c r="AD95">
        <v>35.667000000000002</v>
      </c>
      <c r="AE95">
        <v>49.436556000000003</v>
      </c>
      <c r="AF95">
        <v>26.622</v>
      </c>
      <c r="AG95">
        <v>38.020800000000001</v>
      </c>
      <c r="AH95">
        <v>152.94049999999999</v>
      </c>
      <c r="AI95">
        <v>0</v>
      </c>
      <c r="AJ95">
        <v>0</v>
      </c>
      <c r="AK95">
        <v>51.267600000000002</v>
      </c>
      <c r="AL95">
        <v>83.664000000000001</v>
      </c>
      <c r="AM95">
        <v>11.997</v>
      </c>
      <c r="AN95">
        <v>1.07128</v>
      </c>
      <c r="AO95">
        <v>25.577999999999999</v>
      </c>
      <c r="AP95">
        <v>12.169499999999999</v>
      </c>
      <c r="AQ95">
        <v>60.48</v>
      </c>
      <c r="AR95">
        <v>30.911999999999999</v>
      </c>
      <c r="AS95">
        <v>20.8506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3403.1581980000001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19.159700000000001</v>
      </c>
      <c r="H96">
        <v>0</v>
      </c>
      <c r="I96">
        <v>0</v>
      </c>
      <c r="J96">
        <v>53.8752</v>
      </c>
      <c r="K96">
        <v>686.77995699999997</v>
      </c>
      <c r="L96">
        <v>653.15009999999995</v>
      </c>
      <c r="M96">
        <v>92</v>
      </c>
      <c r="N96">
        <v>118.125</v>
      </c>
      <c r="O96">
        <v>123.66562500000001</v>
      </c>
      <c r="P96">
        <v>132.75</v>
      </c>
      <c r="Q96">
        <v>18.84</v>
      </c>
      <c r="R96">
        <v>42.390099999999997</v>
      </c>
      <c r="S96">
        <v>26.3901</v>
      </c>
      <c r="T96">
        <v>0</v>
      </c>
      <c r="U96">
        <v>411.75</v>
      </c>
      <c r="V96">
        <v>12.788</v>
      </c>
      <c r="W96">
        <v>40.380899999999997</v>
      </c>
      <c r="X96">
        <v>147.515625</v>
      </c>
      <c r="Y96">
        <v>0</v>
      </c>
      <c r="Z96">
        <v>2.2000000000000002</v>
      </c>
      <c r="AA96">
        <v>42.14808</v>
      </c>
      <c r="AB96">
        <v>39.510120000000001</v>
      </c>
      <c r="AC96">
        <v>29.062808</v>
      </c>
      <c r="AD96">
        <v>35.667000000000002</v>
      </c>
      <c r="AE96">
        <v>49.436556000000003</v>
      </c>
      <c r="AF96">
        <v>17.748000000000001</v>
      </c>
      <c r="AG96">
        <v>38.020800000000001</v>
      </c>
      <c r="AH96">
        <v>152.94049999999999</v>
      </c>
      <c r="AI96">
        <v>0</v>
      </c>
      <c r="AJ96">
        <v>0</v>
      </c>
      <c r="AK96">
        <v>51.267600000000002</v>
      </c>
      <c r="AL96">
        <v>83.664000000000001</v>
      </c>
      <c r="AM96">
        <v>10.557359999999999</v>
      </c>
      <c r="AN96">
        <v>1.07128</v>
      </c>
      <c r="AO96">
        <v>25.577999999999999</v>
      </c>
      <c r="AP96">
        <v>12.169499999999999</v>
      </c>
      <c r="AQ96">
        <v>60.48</v>
      </c>
      <c r="AR96">
        <v>30.911999999999999</v>
      </c>
      <c r="AS96">
        <v>20.8506</v>
      </c>
      <c r="AT96">
        <v>20.000046999999999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3392.8445580000002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19.159700000000001</v>
      </c>
      <c r="H97">
        <v>0</v>
      </c>
      <c r="I97">
        <v>0</v>
      </c>
      <c r="J97">
        <v>53.8752</v>
      </c>
      <c r="K97">
        <v>686.77995699999997</v>
      </c>
      <c r="L97">
        <v>653.15009999999995</v>
      </c>
      <c r="M97">
        <v>92</v>
      </c>
      <c r="N97">
        <v>118.125</v>
      </c>
      <c r="O97">
        <v>123.66562500000001</v>
      </c>
      <c r="P97">
        <v>132.75</v>
      </c>
      <c r="Q97">
        <v>18.84</v>
      </c>
      <c r="R97">
        <v>42.390099999999997</v>
      </c>
      <c r="S97">
        <v>26.3901</v>
      </c>
      <c r="T97">
        <v>0</v>
      </c>
      <c r="U97">
        <v>413.875</v>
      </c>
      <c r="V97">
        <v>12.788</v>
      </c>
      <c r="W97">
        <v>40.380899999999997</v>
      </c>
      <c r="X97">
        <v>147.515625</v>
      </c>
      <c r="Y97">
        <v>0</v>
      </c>
      <c r="Z97">
        <v>2.2000000000000002</v>
      </c>
      <c r="AA97">
        <v>42.14808</v>
      </c>
      <c r="AB97">
        <v>39.510120000000001</v>
      </c>
      <c r="AC97">
        <v>29.062808</v>
      </c>
      <c r="AD97">
        <v>35.667000000000002</v>
      </c>
      <c r="AE97">
        <v>49.436556000000003</v>
      </c>
      <c r="AF97">
        <v>17.748000000000001</v>
      </c>
      <c r="AG97">
        <v>38.020800000000001</v>
      </c>
      <c r="AH97">
        <v>152.94049999999999</v>
      </c>
      <c r="AI97">
        <v>0</v>
      </c>
      <c r="AJ97">
        <v>0</v>
      </c>
      <c r="AK97">
        <v>51.267600000000002</v>
      </c>
      <c r="AL97">
        <v>83.664000000000001</v>
      </c>
      <c r="AM97">
        <v>10.557359999999999</v>
      </c>
      <c r="AN97">
        <v>1.07128</v>
      </c>
      <c r="AO97">
        <v>25.577999999999999</v>
      </c>
      <c r="AP97">
        <v>12.169499999999999</v>
      </c>
      <c r="AQ97">
        <v>60.48</v>
      </c>
      <c r="AR97">
        <v>24.288</v>
      </c>
      <c r="AS97">
        <v>20.8506</v>
      </c>
      <c r="AT97">
        <v>20.000046999999999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3388.3455580000004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19.159700000000001</v>
      </c>
      <c r="H98">
        <v>0</v>
      </c>
      <c r="I98">
        <v>0</v>
      </c>
      <c r="J98">
        <v>53.8752</v>
      </c>
      <c r="K98">
        <v>686.77995699999997</v>
      </c>
      <c r="L98">
        <v>653.15009999999995</v>
      </c>
      <c r="M98">
        <v>92</v>
      </c>
      <c r="N98">
        <v>118.125</v>
      </c>
      <c r="O98">
        <v>123.66562500000001</v>
      </c>
      <c r="P98">
        <v>132.75</v>
      </c>
      <c r="Q98">
        <v>18.84</v>
      </c>
      <c r="R98">
        <v>42.390099999999997</v>
      </c>
      <c r="S98">
        <v>26.3901</v>
      </c>
      <c r="T98">
        <v>0</v>
      </c>
      <c r="U98">
        <v>414</v>
      </c>
      <c r="V98">
        <v>12.788</v>
      </c>
      <c r="W98">
        <v>40.380899999999997</v>
      </c>
      <c r="X98">
        <v>147.515625</v>
      </c>
      <c r="Y98">
        <v>0</v>
      </c>
      <c r="Z98">
        <v>2.2000000000000002</v>
      </c>
      <c r="AA98">
        <v>42.14808</v>
      </c>
      <c r="AB98">
        <v>39.510120000000001</v>
      </c>
      <c r="AC98">
        <v>29.062808</v>
      </c>
      <c r="AD98">
        <v>35.667000000000002</v>
      </c>
      <c r="AE98">
        <v>49.436556000000003</v>
      </c>
      <c r="AF98">
        <v>17.748000000000001</v>
      </c>
      <c r="AG98">
        <v>38.020800000000001</v>
      </c>
      <c r="AH98">
        <v>152.94049999999999</v>
      </c>
      <c r="AI98">
        <v>0</v>
      </c>
      <c r="AJ98">
        <v>0</v>
      </c>
      <c r="AK98">
        <v>51.267600000000002</v>
      </c>
      <c r="AL98">
        <v>83.664000000000001</v>
      </c>
      <c r="AM98">
        <v>10.557359999999999</v>
      </c>
      <c r="AN98">
        <v>1.07128</v>
      </c>
      <c r="AO98">
        <v>25.577999999999999</v>
      </c>
      <c r="AP98">
        <v>12.169499999999999</v>
      </c>
      <c r="AQ98">
        <v>60.48</v>
      </c>
      <c r="AR98">
        <v>24.288</v>
      </c>
      <c r="AS98">
        <v>20.8506</v>
      </c>
      <c r="AT98">
        <v>20.000046999999999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3388.4705580000004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2.10382455E-2</v>
      </c>
      <c r="H99">
        <f t="shared" si="2"/>
        <v>0</v>
      </c>
      <c r="I99">
        <f t="shared" si="2"/>
        <v>0</v>
      </c>
      <c r="J99">
        <f t="shared" si="2"/>
        <v>0.28131350774999997</v>
      </c>
      <c r="K99">
        <f t="shared" si="2"/>
        <v>13.80610292099999</v>
      </c>
      <c r="L99">
        <f t="shared" si="2"/>
        <v>15.595289899999988</v>
      </c>
      <c r="M99">
        <f t="shared" si="2"/>
        <v>2.0497408000000008</v>
      </c>
      <c r="N99">
        <f t="shared" si="2"/>
        <v>2.6871726499999999</v>
      </c>
      <c r="O99">
        <f t="shared" si="2"/>
        <v>2.833986441749996</v>
      </c>
      <c r="P99">
        <f t="shared" si="2"/>
        <v>3.2115626500000007</v>
      </c>
      <c r="Q99">
        <f t="shared" si="2"/>
        <v>0.40144930924999989</v>
      </c>
      <c r="R99">
        <f t="shared" si="2"/>
        <v>0.87375885000000086</v>
      </c>
      <c r="S99">
        <f t="shared" si="2"/>
        <v>0.53848115000000107</v>
      </c>
      <c r="T99">
        <f t="shared" si="2"/>
        <v>0</v>
      </c>
      <c r="U99">
        <f t="shared" si="2"/>
        <v>9.9505546875000004</v>
      </c>
      <c r="V99">
        <f t="shared" si="2"/>
        <v>0.2786616830000001</v>
      </c>
      <c r="W99">
        <f t="shared" si="2"/>
        <v>0.86811832625000118</v>
      </c>
      <c r="X99">
        <f t="shared" si="2"/>
        <v>3.0798505687500004</v>
      </c>
      <c r="Y99">
        <f t="shared" si="2"/>
        <v>0</v>
      </c>
      <c r="Z99">
        <f t="shared" si="2"/>
        <v>0.15125880000000025</v>
      </c>
      <c r="AA99">
        <f t="shared" si="2"/>
        <v>0.4344873599999996</v>
      </c>
      <c r="AB99">
        <f t="shared" si="2"/>
        <v>0.80805126999999866</v>
      </c>
      <c r="AC99">
        <f t="shared" si="2"/>
        <v>0.45743902399999892</v>
      </c>
      <c r="AD99">
        <f t="shared" si="2"/>
        <v>0.87112288199999988</v>
      </c>
      <c r="AE99">
        <f t="shared" si="2"/>
        <v>1.1864773440000005</v>
      </c>
      <c r="AF99">
        <f t="shared" si="2"/>
        <v>0.36001325000000006</v>
      </c>
      <c r="AG99">
        <f t="shared" si="2"/>
        <v>0.88489139999999822</v>
      </c>
      <c r="AH99">
        <f t="shared" si="2"/>
        <v>3.5564585000000046</v>
      </c>
      <c r="AI99">
        <f t="shared" si="2"/>
        <v>0</v>
      </c>
      <c r="AJ99">
        <f t="shared" si="2"/>
        <v>0</v>
      </c>
      <c r="AK99">
        <f t="shared" si="2"/>
        <v>1.2304224000000012</v>
      </c>
      <c r="AL99">
        <f t="shared" si="2"/>
        <v>1.9234004999999978</v>
      </c>
      <c r="AM99">
        <f t="shared" si="2"/>
        <v>9.3300669000000017E-2</v>
      </c>
      <c r="AN99">
        <f t="shared" si="2"/>
        <v>2.5710720000000031E-2</v>
      </c>
      <c r="AO99">
        <f t="shared" si="2"/>
        <v>0.60799199999999975</v>
      </c>
      <c r="AP99">
        <f t="shared" si="2"/>
        <v>0.29270849999999954</v>
      </c>
      <c r="AQ99">
        <f t="shared" si="2"/>
        <v>0.66143699999999994</v>
      </c>
      <c r="AR99">
        <f t="shared" si="2"/>
        <v>0.731124</v>
      </c>
      <c r="AS99">
        <f t="shared" si="2"/>
        <v>0.4889129400000008</v>
      </c>
      <c r="AT99">
        <f t="shared" si="2"/>
        <v>0.46887215724999992</v>
      </c>
      <c r="AU99">
        <f t="shared" si="2"/>
        <v>0</v>
      </c>
      <c r="AV99">
        <f t="shared" si="2"/>
        <v>1.4478925000000001E-3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2.4994499999999999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74.212060299499996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P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6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7.2684680000000004</v>
      </c>
      <c r="H3">
        <v>0</v>
      </c>
      <c r="I3">
        <v>0</v>
      </c>
      <c r="J3">
        <v>24.062974000000001</v>
      </c>
      <c r="K3">
        <v>664.32225200000005</v>
      </c>
      <c r="L3">
        <v>631.79209200000003</v>
      </c>
      <c r="M3">
        <v>88.991600000000005</v>
      </c>
      <c r="N3">
        <v>114.26231199999999</v>
      </c>
      <c r="O3">
        <v>119.621759</v>
      </c>
      <c r="P3">
        <v>134.75456299999999</v>
      </c>
      <c r="Q3">
        <v>19.331489999999999</v>
      </c>
      <c r="R3">
        <v>40.406443000000003</v>
      </c>
      <c r="S3">
        <v>25.527144</v>
      </c>
      <c r="T3">
        <v>0</v>
      </c>
      <c r="U3">
        <v>402.63862499999999</v>
      </c>
      <c r="V3">
        <v>11.280346</v>
      </c>
      <c r="W3">
        <v>38.751973</v>
      </c>
      <c r="X3">
        <v>142.69186400000001</v>
      </c>
      <c r="Y3">
        <v>0</v>
      </c>
      <c r="Z3">
        <v>6.2777770000000004</v>
      </c>
      <c r="AA3">
        <v>27.127928000000001</v>
      </c>
      <c r="AB3">
        <v>38.218139000000001</v>
      </c>
      <c r="AC3">
        <v>18.722749</v>
      </c>
      <c r="AD3">
        <v>35.395150999999998</v>
      </c>
      <c r="AE3">
        <v>47.819980999999999</v>
      </c>
      <c r="AF3">
        <v>17.167639999999999</v>
      </c>
      <c r="AG3">
        <v>32.955137000000001</v>
      </c>
      <c r="AH3">
        <v>135.75610499999999</v>
      </c>
      <c r="AI3">
        <v>0</v>
      </c>
      <c r="AJ3">
        <v>0</v>
      </c>
      <c r="AK3">
        <v>49.591149000000001</v>
      </c>
      <c r="AL3">
        <v>78.680182000000002</v>
      </c>
      <c r="AM3">
        <v>5.0287030000000001</v>
      </c>
      <c r="AN3">
        <v>1.036249</v>
      </c>
      <c r="AO3">
        <v>24.172827000000002</v>
      </c>
      <c r="AP3">
        <v>12.886758</v>
      </c>
      <c r="AQ3">
        <v>43.876728</v>
      </c>
      <c r="AR3">
        <v>28.833278</v>
      </c>
      <c r="AS3">
        <v>16.915755000000001</v>
      </c>
      <c r="AT3">
        <v>15.268362</v>
      </c>
      <c r="AU3">
        <v>0</v>
      </c>
      <c r="AV3">
        <v>5.6021859999999997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74.48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3181.5166890000005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664.32225200000005</v>
      </c>
      <c r="L4">
        <v>631.79209200000003</v>
      </c>
      <c r="M4">
        <v>88.991600000000005</v>
      </c>
      <c r="N4">
        <v>114.26231199999999</v>
      </c>
      <c r="O4">
        <v>119.621759</v>
      </c>
      <c r="P4">
        <v>134.75456299999999</v>
      </c>
      <c r="Q4">
        <v>19.331489999999999</v>
      </c>
      <c r="R4">
        <v>40.406443000000003</v>
      </c>
      <c r="S4">
        <v>25.527144</v>
      </c>
      <c r="T4">
        <v>0</v>
      </c>
      <c r="U4">
        <v>402.63862499999999</v>
      </c>
      <c r="V4">
        <v>11.280346</v>
      </c>
      <c r="W4">
        <v>38.751973</v>
      </c>
      <c r="X4">
        <v>142.69186400000001</v>
      </c>
      <c r="Y4">
        <v>0</v>
      </c>
      <c r="Z4">
        <v>6.2777770000000004</v>
      </c>
      <c r="AA4">
        <v>27.127928000000001</v>
      </c>
      <c r="AB4">
        <v>38.218139000000001</v>
      </c>
      <c r="AC4">
        <v>18.722749</v>
      </c>
      <c r="AD4">
        <v>35.395150999999998</v>
      </c>
      <c r="AE4">
        <v>47.819980999999999</v>
      </c>
      <c r="AF4">
        <v>17.167639999999999</v>
      </c>
      <c r="AG4">
        <v>32.955137000000001</v>
      </c>
      <c r="AH4">
        <v>135.75610499999999</v>
      </c>
      <c r="AI4">
        <v>0</v>
      </c>
      <c r="AJ4">
        <v>0</v>
      </c>
      <c r="AK4">
        <v>49.591149000000001</v>
      </c>
      <c r="AL4">
        <v>78.680182000000002</v>
      </c>
      <c r="AM4">
        <v>5.0287030000000001</v>
      </c>
      <c r="AN4">
        <v>1.036249</v>
      </c>
      <c r="AO4">
        <v>24.172827000000002</v>
      </c>
      <c r="AP4">
        <v>12.886758</v>
      </c>
      <c r="AQ4">
        <v>43.876728</v>
      </c>
      <c r="AR4">
        <v>28.833278</v>
      </c>
      <c r="AS4">
        <v>16.915755000000001</v>
      </c>
      <c r="AT4">
        <v>17.247579000000002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74.48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3146.5622780000003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664.32225200000005</v>
      </c>
      <c r="L5">
        <v>631.79209200000003</v>
      </c>
      <c r="M5">
        <v>88.991600000000005</v>
      </c>
      <c r="N5">
        <v>114.26231199999999</v>
      </c>
      <c r="O5">
        <v>119.621759</v>
      </c>
      <c r="P5">
        <v>134.75456299999999</v>
      </c>
      <c r="Q5">
        <v>19.331489999999999</v>
      </c>
      <c r="R5">
        <v>40.406443000000003</v>
      </c>
      <c r="S5">
        <v>25.527144</v>
      </c>
      <c r="T5">
        <v>0</v>
      </c>
      <c r="U5">
        <v>402.63862499999999</v>
      </c>
      <c r="V5">
        <v>11.280346</v>
      </c>
      <c r="W5">
        <v>38.751973</v>
      </c>
      <c r="X5">
        <v>142.69186400000001</v>
      </c>
      <c r="Y5">
        <v>0</v>
      </c>
      <c r="Z5">
        <v>6.2777770000000004</v>
      </c>
      <c r="AA5">
        <v>27.127928000000001</v>
      </c>
      <c r="AB5">
        <v>38.218139000000001</v>
      </c>
      <c r="AC5">
        <v>18.722749</v>
      </c>
      <c r="AD5">
        <v>35.395150999999998</v>
      </c>
      <c r="AE5">
        <v>47.819980999999999</v>
      </c>
      <c r="AF5">
        <v>17.167639999999999</v>
      </c>
      <c r="AG5">
        <v>33.161752</v>
      </c>
      <c r="AH5">
        <v>135.75610499999999</v>
      </c>
      <c r="AI5">
        <v>0</v>
      </c>
      <c r="AJ5">
        <v>0</v>
      </c>
      <c r="AK5">
        <v>49.591149000000001</v>
      </c>
      <c r="AL5">
        <v>78.680182000000002</v>
      </c>
      <c r="AM5">
        <v>5.0287030000000001</v>
      </c>
      <c r="AN5">
        <v>1.036249</v>
      </c>
      <c r="AO5">
        <v>24.172827000000002</v>
      </c>
      <c r="AP5">
        <v>12.886758</v>
      </c>
      <c r="AQ5">
        <v>43.876728</v>
      </c>
      <c r="AR5">
        <v>23.493781999999999</v>
      </c>
      <c r="AS5">
        <v>31.749572000000001</v>
      </c>
      <c r="AT5">
        <v>15.857749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74.48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3154.8733840000004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664.32225200000005</v>
      </c>
      <c r="L6">
        <v>631.79209200000003</v>
      </c>
      <c r="M6">
        <v>88.991600000000005</v>
      </c>
      <c r="N6">
        <v>114.26231199999999</v>
      </c>
      <c r="O6">
        <v>119.621759</v>
      </c>
      <c r="P6">
        <v>134.75456299999999</v>
      </c>
      <c r="Q6">
        <v>19.331489999999999</v>
      </c>
      <c r="R6">
        <v>40.406443000000003</v>
      </c>
      <c r="S6">
        <v>25.527144</v>
      </c>
      <c r="T6">
        <v>0</v>
      </c>
      <c r="U6">
        <v>402.63862499999999</v>
      </c>
      <c r="V6">
        <v>11.280346</v>
      </c>
      <c r="W6">
        <v>38.751973</v>
      </c>
      <c r="X6">
        <v>142.69186400000001</v>
      </c>
      <c r="Y6">
        <v>0</v>
      </c>
      <c r="Z6">
        <v>6.2777770000000004</v>
      </c>
      <c r="AA6">
        <v>27.127928000000001</v>
      </c>
      <c r="AB6">
        <v>38.218139000000001</v>
      </c>
      <c r="AC6">
        <v>18.722749</v>
      </c>
      <c r="AD6">
        <v>35.395150999999998</v>
      </c>
      <c r="AE6">
        <v>47.819980999999999</v>
      </c>
      <c r="AF6">
        <v>17.167639999999999</v>
      </c>
      <c r="AG6">
        <v>33.161752</v>
      </c>
      <c r="AH6">
        <v>135.75610499999999</v>
      </c>
      <c r="AI6">
        <v>0</v>
      </c>
      <c r="AJ6">
        <v>0</v>
      </c>
      <c r="AK6">
        <v>49.591149000000001</v>
      </c>
      <c r="AL6">
        <v>78.680182000000002</v>
      </c>
      <c r="AM6">
        <v>5.0287030000000001</v>
      </c>
      <c r="AN6">
        <v>1.036249</v>
      </c>
      <c r="AO6">
        <v>24.172827000000002</v>
      </c>
      <c r="AP6">
        <v>12.886758</v>
      </c>
      <c r="AQ6">
        <v>43.876728</v>
      </c>
      <c r="AR6">
        <v>26.697479999999999</v>
      </c>
      <c r="AS6">
        <v>31.749572000000001</v>
      </c>
      <c r="AT6">
        <v>18.821227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74.48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3161.0405600000004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604.02284299999997</v>
      </c>
      <c r="L7">
        <v>625.57718899999998</v>
      </c>
      <c r="M7">
        <v>88.991600000000005</v>
      </c>
      <c r="N7">
        <v>114.26231199999999</v>
      </c>
      <c r="O7">
        <v>119.621759</v>
      </c>
      <c r="P7">
        <v>134.75456299999999</v>
      </c>
      <c r="Q7">
        <v>13.74572</v>
      </c>
      <c r="R7">
        <v>41.003943999999997</v>
      </c>
      <c r="S7">
        <v>18.184853</v>
      </c>
      <c r="T7">
        <v>0</v>
      </c>
      <c r="U7">
        <v>402.63862499999999</v>
      </c>
      <c r="V7">
        <v>11.278718</v>
      </c>
      <c r="W7">
        <v>38.750038000000004</v>
      </c>
      <c r="X7">
        <v>142.69186400000001</v>
      </c>
      <c r="Y7">
        <v>0</v>
      </c>
      <c r="Z7">
        <v>6.3075700000000001</v>
      </c>
      <c r="AA7">
        <v>27.127928000000001</v>
      </c>
      <c r="AB7">
        <v>38.218139000000001</v>
      </c>
      <c r="AC7">
        <v>18.722749</v>
      </c>
      <c r="AD7">
        <v>35.395150999999998</v>
      </c>
      <c r="AE7">
        <v>47.819980999999999</v>
      </c>
      <c r="AF7">
        <v>17.167639999999999</v>
      </c>
      <c r="AG7">
        <v>33.368367999999997</v>
      </c>
      <c r="AH7">
        <v>135.75610499999999</v>
      </c>
      <c r="AI7">
        <v>0</v>
      </c>
      <c r="AJ7">
        <v>0</v>
      </c>
      <c r="AK7">
        <v>49.591149000000001</v>
      </c>
      <c r="AL7">
        <v>73.060169000000002</v>
      </c>
      <c r="AM7">
        <v>5.0287030000000001</v>
      </c>
      <c r="AN7">
        <v>1.036249</v>
      </c>
      <c r="AO7">
        <v>24.172827000000002</v>
      </c>
      <c r="AP7">
        <v>12.886758</v>
      </c>
      <c r="AQ7">
        <v>43.876728</v>
      </c>
      <c r="AR7">
        <v>26.697479999999999</v>
      </c>
      <c r="AS7">
        <v>31.749572000000001</v>
      </c>
      <c r="AT7">
        <v>17.149113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74.48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3075.136407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555.65784299999996</v>
      </c>
      <c r="L8">
        <v>625.57718899999998</v>
      </c>
      <c r="M8">
        <v>88.991600000000005</v>
      </c>
      <c r="N8">
        <v>114.26231199999999</v>
      </c>
      <c r="O8">
        <v>119.621759</v>
      </c>
      <c r="P8">
        <v>134.75456299999999</v>
      </c>
      <c r="Q8">
        <v>13.74572</v>
      </c>
      <c r="R8">
        <v>41.003943999999997</v>
      </c>
      <c r="S8">
        <v>18.184853</v>
      </c>
      <c r="T8">
        <v>0</v>
      </c>
      <c r="U8">
        <v>402.63862499999999</v>
      </c>
      <c r="V8">
        <v>11.278718</v>
      </c>
      <c r="W8">
        <v>38.750038000000004</v>
      </c>
      <c r="X8">
        <v>142.69186400000001</v>
      </c>
      <c r="Y8">
        <v>0</v>
      </c>
      <c r="Z8">
        <v>6.3075700000000001</v>
      </c>
      <c r="AA8">
        <v>27.127928000000001</v>
      </c>
      <c r="AB8">
        <v>38.218139000000001</v>
      </c>
      <c r="AC8">
        <v>18.722749</v>
      </c>
      <c r="AD8">
        <v>35.395150999999998</v>
      </c>
      <c r="AE8">
        <v>47.819980999999999</v>
      </c>
      <c r="AF8">
        <v>17.167639999999999</v>
      </c>
      <c r="AG8">
        <v>33.368367999999997</v>
      </c>
      <c r="AH8">
        <v>135.75610499999999</v>
      </c>
      <c r="AI8">
        <v>0</v>
      </c>
      <c r="AJ8">
        <v>0</v>
      </c>
      <c r="AK8">
        <v>49.591149000000001</v>
      </c>
      <c r="AL8">
        <v>73.060169000000002</v>
      </c>
      <c r="AM8">
        <v>5.0287030000000001</v>
      </c>
      <c r="AN8">
        <v>1.036249</v>
      </c>
      <c r="AO8">
        <v>24.172827000000002</v>
      </c>
      <c r="AP8">
        <v>12.886758</v>
      </c>
      <c r="AQ8">
        <v>43.876728</v>
      </c>
      <c r="AR8">
        <v>26.697479999999999</v>
      </c>
      <c r="AS8">
        <v>31.749572000000001</v>
      </c>
      <c r="AT8">
        <v>16.884281999999999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74.48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3026.5065760000002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507.292843</v>
      </c>
      <c r="L9">
        <v>625.57718899999998</v>
      </c>
      <c r="M9">
        <v>88.991600000000005</v>
      </c>
      <c r="N9">
        <v>114.26231199999999</v>
      </c>
      <c r="O9">
        <v>119.621759</v>
      </c>
      <c r="P9">
        <v>134.75456299999999</v>
      </c>
      <c r="Q9">
        <v>13.74572</v>
      </c>
      <c r="R9">
        <v>41.003943999999997</v>
      </c>
      <c r="S9">
        <v>18.184853</v>
      </c>
      <c r="T9">
        <v>0</v>
      </c>
      <c r="U9">
        <v>402.63862499999999</v>
      </c>
      <c r="V9">
        <v>11.278718</v>
      </c>
      <c r="W9">
        <v>38.750038000000004</v>
      </c>
      <c r="X9">
        <v>142.69186400000001</v>
      </c>
      <c r="Y9">
        <v>0</v>
      </c>
      <c r="Z9">
        <v>6.3075700000000001</v>
      </c>
      <c r="AA9">
        <v>27.127928000000001</v>
      </c>
      <c r="AB9">
        <v>38.218139000000001</v>
      </c>
      <c r="AC9">
        <v>18.722749</v>
      </c>
      <c r="AD9">
        <v>35.395150999999998</v>
      </c>
      <c r="AE9">
        <v>47.819980999999999</v>
      </c>
      <c r="AF9">
        <v>17.167639999999999</v>
      </c>
      <c r="AG9">
        <v>33.574983000000003</v>
      </c>
      <c r="AH9">
        <v>135.75610499999999</v>
      </c>
      <c r="AI9">
        <v>0</v>
      </c>
      <c r="AJ9">
        <v>0</v>
      </c>
      <c r="AK9">
        <v>49.591149000000001</v>
      </c>
      <c r="AL9">
        <v>73.060169000000002</v>
      </c>
      <c r="AM9">
        <v>5.0287030000000001</v>
      </c>
      <c r="AN9">
        <v>1.036249</v>
      </c>
      <c r="AO9">
        <v>24.172827000000002</v>
      </c>
      <c r="AP9">
        <v>12.886758</v>
      </c>
      <c r="AQ9">
        <v>43.876728</v>
      </c>
      <c r="AR9">
        <v>45.919665999999999</v>
      </c>
      <c r="AS9">
        <v>14.963938000000001</v>
      </c>
      <c r="AT9">
        <v>13.708939000000001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74.48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2977.6093999999998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483.110343</v>
      </c>
      <c r="L10">
        <v>625.57718899999998</v>
      </c>
      <c r="M10">
        <v>88.991600000000005</v>
      </c>
      <c r="N10">
        <v>114.26231199999999</v>
      </c>
      <c r="O10">
        <v>119.621759</v>
      </c>
      <c r="P10">
        <v>134.75456299999999</v>
      </c>
      <c r="Q10">
        <v>13.74572</v>
      </c>
      <c r="R10">
        <v>41.003943999999997</v>
      </c>
      <c r="S10">
        <v>18.184853</v>
      </c>
      <c r="T10">
        <v>0</v>
      </c>
      <c r="U10">
        <v>402.63862499999999</v>
      </c>
      <c r="V10">
        <v>11.278718</v>
      </c>
      <c r="W10">
        <v>38.750038000000004</v>
      </c>
      <c r="X10">
        <v>142.69186400000001</v>
      </c>
      <c r="Y10">
        <v>0</v>
      </c>
      <c r="Z10">
        <v>6.3075700000000001</v>
      </c>
      <c r="AA10">
        <v>27.127928000000001</v>
      </c>
      <c r="AB10">
        <v>38.218139000000001</v>
      </c>
      <c r="AC10">
        <v>18.722749</v>
      </c>
      <c r="AD10">
        <v>35.395150999999998</v>
      </c>
      <c r="AE10">
        <v>47.819980999999999</v>
      </c>
      <c r="AF10">
        <v>17.167639999999999</v>
      </c>
      <c r="AG10">
        <v>33.574983000000003</v>
      </c>
      <c r="AH10">
        <v>135.75610499999999</v>
      </c>
      <c r="AI10">
        <v>0</v>
      </c>
      <c r="AJ10">
        <v>0</v>
      </c>
      <c r="AK10">
        <v>49.591149000000001</v>
      </c>
      <c r="AL10">
        <v>73.060169000000002</v>
      </c>
      <c r="AM10">
        <v>5.0287030000000001</v>
      </c>
      <c r="AN10">
        <v>1.036249</v>
      </c>
      <c r="AO10">
        <v>24.172827000000002</v>
      </c>
      <c r="AP10">
        <v>12.886758</v>
      </c>
      <c r="AQ10">
        <v>43.876728</v>
      </c>
      <c r="AR10">
        <v>45.919665999999999</v>
      </c>
      <c r="AS10">
        <v>14.963938000000001</v>
      </c>
      <c r="AT10">
        <v>15.115921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74.48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2954.8338819999999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439.58184299999999</v>
      </c>
      <c r="L11">
        <v>625.57718899999998</v>
      </c>
      <c r="M11">
        <v>88.991600000000005</v>
      </c>
      <c r="N11">
        <v>114.26231199999999</v>
      </c>
      <c r="O11">
        <v>119.621759</v>
      </c>
      <c r="P11">
        <v>134.75456299999999</v>
      </c>
      <c r="Q11">
        <v>13.74572</v>
      </c>
      <c r="R11">
        <v>27.831543</v>
      </c>
      <c r="S11">
        <v>18.184853</v>
      </c>
      <c r="T11">
        <v>0</v>
      </c>
      <c r="U11">
        <v>402.63862499999999</v>
      </c>
      <c r="V11">
        <v>9.2269780000000008</v>
      </c>
      <c r="W11">
        <v>29.469374999999999</v>
      </c>
      <c r="X11">
        <v>142.69186400000001</v>
      </c>
      <c r="Y11">
        <v>0</v>
      </c>
      <c r="Z11">
        <v>6.3075700000000001</v>
      </c>
      <c r="AA11">
        <v>27.127928000000001</v>
      </c>
      <c r="AB11">
        <v>38.218139000000001</v>
      </c>
      <c r="AC11">
        <v>18.722749</v>
      </c>
      <c r="AD11">
        <v>35.395150999999998</v>
      </c>
      <c r="AE11">
        <v>47.819980999999999</v>
      </c>
      <c r="AF11">
        <v>17.167639999999999</v>
      </c>
      <c r="AG11">
        <v>33.781598000000002</v>
      </c>
      <c r="AH11">
        <v>135.75610499999999</v>
      </c>
      <c r="AI11">
        <v>0</v>
      </c>
      <c r="AJ11">
        <v>0</v>
      </c>
      <c r="AK11">
        <v>49.591149000000001</v>
      </c>
      <c r="AL11">
        <v>73.060169000000002</v>
      </c>
      <c r="AM11">
        <v>5.0287030000000001</v>
      </c>
      <c r="AN11">
        <v>1.036249</v>
      </c>
      <c r="AO11">
        <v>24.172827000000002</v>
      </c>
      <c r="AP11">
        <v>12.886758</v>
      </c>
      <c r="AQ11">
        <v>43.876728</v>
      </c>
      <c r="AR11">
        <v>27.765378999999999</v>
      </c>
      <c r="AS11">
        <v>14.963938000000001</v>
      </c>
      <c r="AT11">
        <v>16.494149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74.48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2870.2311340000001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439.58184299999999</v>
      </c>
      <c r="L12">
        <v>625.57718899999998</v>
      </c>
      <c r="M12">
        <v>88.991600000000005</v>
      </c>
      <c r="N12">
        <v>114.26231199999999</v>
      </c>
      <c r="O12">
        <v>119.621759</v>
      </c>
      <c r="P12">
        <v>134.75456299999999</v>
      </c>
      <c r="Q12">
        <v>13.74572</v>
      </c>
      <c r="R12">
        <v>27.831543</v>
      </c>
      <c r="S12">
        <v>18.184853</v>
      </c>
      <c r="T12">
        <v>0</v>
      </c>
      <c r="U12">
        <v>402.63862499999999</v>
      </c>
      <c r="V12">
        <v>9.2269780000000008</v>
      </c>
      <c r="W12">
        <v>29.469374999999999</v>
      </c>
      <c r="X12">
        <v>142.69186400000001</v>
      </c>
      <c r="Y12">
        <v>0</v>
      </c>
      <c r="Z12">
        <v>6.3075700000000001</v>
      </c>
      <c r="AA12">
        <v>13.589945999999999</v>
      </c>
      <c r="AB12">
        <v>38.218139000000001</v>
      </c>
      <c r="AC12">
        <v>18.722749</v>
      </c>
      <c r="AD12">
        <v>35.395150999999998</v>
      </c>
      <c r="AE12">
        <v>47.819980999999999</v>
      </c>
      <c r="AF12">
        <v>17.167639999999999</v>
      </c>
      <c r="AG12">
        <v>33.781598000000002</v>
      </c>
      <c r="AH12">
        <v>135.75610499999999</v>
      </c>
      <c r="AI12">
        <v>0</v>
      </c>
      <c r="AJ12">
        <v>0</v>
      </c>
      <c r="AK12">
        <v>49.591149000000001</v>
      </c>
      <c r="AL12">
        <v>73.060169000000002</v>
      </c>
      <c r="AM12">
        <v>5.0287030000000001</v>
      </c>
      <c r="AN12">
        <v>1.036249</v>
      </c>
      <c r="AO12">
        <v>24.172827000000002</v>
      </c>
      <c r="AP12">
        <v>12.886758</v>
      </c>
      <c r="AQ12">
        <v>43.876728</v>
      </c>
      <c r="AR12">
        <v>21.357983999999998</v>
      </c>
      <c r="AS12">
        <v>14.963938000000001</v>
      </c>
      <c r="AT12">
        <v>12.998689000000001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74.48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2846.7902970000005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20.313300000000002</v>
      </c>
      <c r="K13">
        <v>439.58184299999999</v>
      </c>
      <c r="L13">
        <v>625.57718899999998</v>
      </c>
      <c r="M13">
        <v>88.991600000000005</v>
      </c>
      <c r="N13">
        <v>114.26231199999999</v>
      </c>
      <c r="O13">
        <v>119.621759</v>
      </c>
      <c r="P13">
        <v>134.75456299999999</v>
      </c>
      <c r="Q13">
        <v>13.74572</v>
      </c>
      <c r="R13">
        <v>27.831543</v>
      </c>
      <c r="S13">
        <v>18.184853</v>
      </c>
      <c r="T13">
        <v>0</v>
      </c>
      <c r="U13">
        <v>402.63862499999999</v>
      </c>
      <c r="V13">
        <v>9.2269780000000008</v>
      </c>
      <c r="W13">
        <v>29.469374999999999</v>
      </c>
      <c r="X13">
        <v>142.69186400000001</v>
      </c>
      <c r="Y13">
        <v>0</v>
      </c>
      <c r="Z13">
        <v>6.3075700000000001</v>
      </c>
      <c r="AA13">
        <v>13.589945999999999</v>
      </c>
      <c r="AB13">
        <v>38.218139000000001</v>
      </c>
      <c r="AC13">
        <v>18.722749</v>
      </c>
      <c r="AD13">
        <v>35.395150999999998</v>
      </c>
      <c r="AE13">
        <v>47.819980999999999</v>
      </c>
      <c r="AF13">
        <v>17.167639999999999</v>
      </c>
      <c r="AG13">
        <v>33.988213999999999</v>
      </c>
      <c r="AH13">
        <v>135.75610499999999</v>
      </c>
      <c r="AI13">
        <v>0</v>
      </c>
      <c r="AJ13">
        <v>0</v>
      </c>
      <c r="AK13">
        <v>49.591149000000001</v>
      </c>
      <c r="AL13">
        <v>73.060169000000002</v>
      </c>
      <c r="AM13">
        <v>5.0287030000000001</v>
      </c>
      <c r="AN13">
        <v>1.036249</v>
      </c>
      <c r="AO13">
        <v>24.172827000000002</v>
      </c>
      <c r="AP13">
        <v>12.886758</v>
      </c>
      <c r="AQ13">
        <v>43.876728</v>
      </c>
      <c r="AR13">
        <v>29.901178000000002</v>
      </c>
      <c r="AS13">
        <v>14.963938000000001</v>
      </c>
      <c r="AT13">
        <v>15.375203000000001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74.48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2878.2299210000001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22.931201000000001</v>
      </c>
      <c r="K14">
        <v>439.58184299999999</v>
      </c>
      <c r="L14">
        <v>625.57718899999998</v>
      </c>
      <c r="M14">
        <v>88.991600000000005</v>
      </c>
      <c r="N14">
        <v>114.26231199999999</v>
      </c>
      <c r="O14">
        <v>119.621759</v>
      </c>
      <c r="P14">
        <v>134.75456299999999</v>
      </c>
      <c r="Q14">
        <v>13.74572</v>
      </c>
      <c r="R14">
        <v>27.831543</v>
      </c>
      <c r="S14">
        <v>18.184853</v>
      </c>
      <c r="T14">
        <v>0</v>
      </c>
      <c r="U14">
        <v>402.63862499999999</v>
      </c>
      <c r="V14">
        <v>9.2269780000000008</v>
      </c>
      <c r="W14">
        <v>29.469374999999999</v>
      </c>
      <c r="X14">
        <v>94.533455000000004</v>
      </c>
      <c r="Y14">
        <v>0</v>
      </c>
      <c r="Z14">
        <v>6.3075700000000001</v>
      </c>
      <c r="AA14">
        <v>13.589945999999999</v>
      </c>
      <c r="AB14">
        <v>38.218139000000001</v>
      </c>
      <c r="AC14">
        <v>18.722749</v>
      </c>
      <c r="AD14">
        <v>35.395150999999998</v>
      </c>
      <c r="AE14">
        <v>47.819980999999999</v>
      </c>
      <c r="AF14">
        <v>17.167639999999999</v>
      </c>
      <c r="AG14">
        <v>33.988213999999999</v>
      </c>
      <c r="AH14">
        <v>135.75610499999999</v>
      </c>
      <c r="AI14">
        <v>0</v>
      </c>
      <c r="AJ14">
        <v>0</v>
      </c>
      <c r="AK14">
        <v>49.591149000000001</v>
      </c>
      <c r="AL14">
        <v>73.060169000000002</v>
      </c>
      <c r="AM14">
        <v>5.0287030000000001</v>
      </c>
      <c r="AN14">
        <v>1.036249</v>
      </c>
      <c r="AO14">
        <v>24.172827000000002</v>
      </c>
      <c r="AP14">
        <v>12.886758</v>
      </c>
      <c r="AQ14">
        <v>43.876728</v>
      </c>
      <c r="AR14">
        <v>29.901178000000002</v>
      </c>
      <c r="AS14">
        <v>14.963938000000001</v>
      </c>
      <c r="AT14">
        <v>18.869464000000001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74.48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2836.1836739999999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22.931201000000001</v>
      </c>
      <c r="K15">
        <v>439.58184299999999</v>
      </c>
      <c r="L15">
        <v>625.57718899999998</v>
      </c>
      <c r="M15">
        <v>88.991600000000005</v>
      </c>
      <c r="N15">
        <v>114.26231199999999</v>
      </c>
      <c r="O15">
        <v>119.621759</v>
      </c>
      <c r="P15">
        <v>134.75456299999999</v>
      </c>
      <c r="Q15">
        <v>13.74572</v>
      </c>
      <c r="R15">
        <v>27.831543</v>
      </c>
      <c r="S15">
        <v>18.184853</v>
      </c>
      <c r="T15">
        <v>0</v>
      </c>
      <c r="U15">
        <v>402.63862499999999</v>
      </c>
      <c r="V15">
        <v>9.2269780000000008</v>
      </c>
      <c r="W15">
        <v>29.469374999999999</v>
      </c>
      <c r="X15">
        <v>94.533455000000004</v>
      </c>
      <c r="Y15">
        <v>0</v>
      </c>
      <c r="Z15">
        <v>6.3075700000000001</v>
      </c>
      <c r="AA15">
        <v>13.589945999999999</v>
      </c>
      <c r="AB15">
        <v>38.218139000000001</v>
      </c>
      <c r="AC15">
        <v>18.722749</v>
      </c>
      <c r="AD15">
        <v>35.395150999999998</v>
      </c>
      <c r="AE15">
        <v>47.819980999999999</v>
      </c>
      <c r="AF15">
        <v>17.167639999999999</v>
      </c>
      <c r="AG15">
        <v>34.194828999999999</v>
      </c>
      <c r="AH15">
        <v>135.75610499999999</v>
      </c>
      <c r="AI15">
        <v>0</v>
      </c>
      <c r="AJ15">
        <v>0</v>
      </c>
      <c r="AK15">
        <v>49.591149000000001</v>
      </c>
      <c r="AL15">
        <v>76.769378000000003</v>
      </c>
      <c r="AM15">
        <v>5.0287030000000001</v>
      </c>
      <c r="AN15">
        <v>1.036249</v>
      </c>
      <c r="AO15">
        <v>24.172827000000002</v>
      </c>
      <c r="AP15">
        <v>11.771557</v>
      </c>
      <c r="AQ15">
        <v>43.876728</v>
      </c>
      <c r="AR15">
        <v>29.901178000000002</v>
      </c>
      <c r="AS15">
        <v>14.963938000000001</v>
      </c>
      <c r="AT15">
        <v>17.410412000000001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74.48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2837.5252450000003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22.931201000000001</v>
      </c>
      <c r="K16">
        <v>439.58184299999999</v>
      </c>
      <c r="L16">
        <v>625.57718899999998</v>
      </c>
      <c r="M16">
        <v>88.991600000000005</v>
      </c>
      <c r="N16">
        <v>114.26231199999999</v>
      </c>
      <c r="O16">
        <v>119.621759</v>
      </c>
      <c r="P16">
        <v>134.75456299999999</v>
      </c>
      <c r="Q16">
        <v>13.74572</v>
      </c>
      <c r="R16">
        <v>27.831543</v>
      </c>
      <c r="S16">
        <v>18.184853</v>
      </c>
      <c r="T16">
        <v>0</v>
      </c>
      <c r="U16">
        <v>402.63862499999999</v>
      </c>
      <c r="V16">
        <v>9.2269780000000008</v>
      </c>
      <c r="W16">
        <v>29.469374999999999</v>
      </c>
      <c r="X16">
        <v>94.533455000000004</v>
      </c>
      <c r="Y16">
        <v>0</v>
      </c>
      <c r="Z16">
        <v>6.3075700000000001</v>
      </c>
      <c r="AA16">
        <v>13.589945999999999</v>
      </c>
      <c r="AB16">
        <v>38.218139000000001</v>
      </c>
      <c r="AC16">
        <v>18.722749</v>
      </c>
      <c r="AD16">
        <v>35.395150999999998</v>
      </c>
      <c r="AE16">
        <v>47.819980999999999</v>
      </c>
      <c r="AF16">
        <v>17.167639999999999</v>
      </c>
      <c r="AG16">
        <v>34.194828999999999</v>
      </c>
      <c r="AH16">
        <v>135.75610499999999</v>
      </c>
      <c r="AI16">
        <v>0</v>
      </c>
      <c r="AJ16">
        <v>0</v>
      </c>
      <c r="AK16">
        <v>49.591149000000001</v>
      </c>
      <c r="AL16">
        <v>76.769378000000003</v>
      </c>
      <c r="AM16">
        <v>4.2550559999999997</v>
      </c>
      <c r="AN16">
        <v>1.036249</v>
      </c>
      <c r="AO16">
        <v>24.172827000000002</v>
      </c>
      <c r="AP16">
        <v>11.771557</v>
      </c>
      <c r="AQ16">
        <v>43.876728</v>
      </c>
      <c r="AR16">
        <v>29.901178000000002</v>
      </c>
      <c r="AS16">
        <v>14.963938000000001</v>
      </c>
      <c r="AT16">
        <v>18.399515999999998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74.48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2837.7407020000001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22.931201000000001</v>
      </c>
      <c r="K17">
        <v>439.58184299999999</v>
      </c>
      <c r="L17">
        <v>625.57718899999998</v>
      </c>
      <c r="M17">
        <v>88.991600000000005</v>
      </c>
      <c r="N17">
        <v>114.26231199999999</v>
      </c>
      <c r="O17">
        <v>119.621759</v>
      </c>
      <c r="P17">
        <v>134.75456299999999</v>
      </c>
      <c r="Q17">
        <v>13.74572</v>
      </c>
      <c r="R17">
        <v>27.831543</v>
      </c>
      <c r="S17">
        <v>18.184853</v>
      </c>
      <c r="T17">
        <v>0</v>
      </c>
      <c r="U17">
        <v>402.63862499999999</v>
      </c>
      <c r="V17">
        <v>9.2269780000000008</v>
      </c>
      <c r="W17">
        <v>29.469374999999999</v>
      </c>
      <c r="X17">
        <v>94.533455000000004</v>
      </c>
      <c r="Y17">
        <v>0</v>
      </c>
      <c r="Z17">
        <v>6.3075700000000001</v>
      </c>
      <c r="AA17">
        <v>13.589945999999999</v>
      </c>
      <c r="AB17">
        <v>38.218139000000001</v>
      </c>
      <c r="AC17">
        <v>18.722749</v>
      </c>
      <c r="AD17">
        <v>35.395150999999998</v>
      </c>
      <c r="AE17">
        <v>47.819980999999999</v>
      </c>
      <c r="AF17">
        <v>17.167639999999999</v>
      </c>
      <c r="AG17">
        <v>34.298136</v>
      </c>
      <c r="AH17">
        <v>135.75610499999999</v>
      </c>
      <c r="AI17">
        <v>0</v>
      </c>
      <c r="AJ17">
        <v>0</v>
      </c>
      <c r="AK17">
        <v>49.591149000000001</v>
      </c>
      <c r="AL17">
        <v>76.769378000000003</v>
      </c>
      <c r="AM17">
        <v>0</v>
      </c>
      <c r="AN17">
        <v>1.036249</v>
      </c>
      <c r="AO17">
        <v>24.172827000000002</v>
      </c>
      <c r="AP17">
        <v>11.771557</v>
      </c>
      <c r="AQ17">
        <v>43.876728</v>
      </c>
      <c r="AR17">
        <v>29.901178000000002</v>
      </c>
      <c r="AS17">
        <v>14.963938000000001</v>
      </c>
      <c r="AT17">
        <v>17.529862999999999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74.48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2832.7193000000002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22.931201000000001</v>
      </c>
      <c r="K18">
        <v>439.58184299999999</v>
      </c>
      <c r="L18">
        <v>625.57718899999998</v>
      </c>
      <c r="M18">
        <v>88.991600000000005</v>
      </c>
      <c r="N18">
        <v>114.26231199999999</v>
      </c>
      <c r="O18">
        <v>119.621759</v>
      </c>
      <c r="P18">
        <v>134.75456299999999</v>
      </c>
      <c r="Q18">
        <v>13.74572</v>
      </c>
      <c r="R18">
        <v>27.831543</v>
      </c>
      <c r="S18">
        <v>18.184853</v>
      </c>
      <c r="T18">
        <v>0</v>
      </c>
      <c r="U18">
        <v>402.63862499999999</v>
      </c>
      <c r="V18">
        <v>9.2269780000000008</v>
      </c>
      <c r="W18">
        <v>29.469374999999999</v>
      </c>
      <c r="X18">
        <v>94.533455000000004</v>
      </c>
      <c r="Y18">
        <v>0</v>
      </c>
      <c r="Z18">
        <v>6.3075700000000001</v>
      </c>
      <c r="AA18">
        <v>13.589945999999999</v>
      </c>
      <c r="AB18">
        <v>38.218139000000001</v>
      </c>
      <c r="AC18">
        <v>18.722749</v>
      </c>
      <c r="AD18">
        <v>35.395150999999998</v>
      </c>
      <c r="AE18">
        <v>47.819980999999999</v>
      </c>
      <c r="AF18">
        <v>17.167639999999999</v>
      </c>
      <c r="AG18">
        <v>34.298136</v>
      </c>
      <c r="AH18">
        <v>135.75610499999999</v>
      </c>
      <c r="AI18">
        <v>0</v>
      </c>
      <c r="AJ18">
        <v>0</v>
      </c>
      <c r="AK18">
        <v>49.591149000000001</v>
      </c>
      <c r="AL18">
        <v>76.769378000000003</v>
      </c>
      <c r="AM18">
        <v>0</v>
      </c>
      <c r="AN18">
        <v>1.036249</v>
      </c>
      <c r="AO18">
        <v>24.172827000000002</v>
      </c>
      <c r="AP18">
        <v>11.771557</v>
      </c>
      <c r="AQ18">
        <v>43.876728</v>
      </c>
      <c r="AR18">
        <v>29.901178000000002</v>
      </c>
      <c r="AS18">
        <v>14.963938000000001</v>
      </c>
      <c r="AT18">
        <v>19.346045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74.48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2834.5354819999998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22.931201000000001</v>
      </c>
      <c r="K19">
        <v>439.58184299999999</v>
      </c>
      <c r="L19">
        <v>625.57718899999998</v>
      </c>
      <c r="M19">
        <v>88.991600000000005</v>
      </c>
      <c r="N19">
        <v>114.26231199999999</v>
      </c>
      <c r="O19">
        <v>119.621759</v>
      </c>
      <c r="P19">
        <v>134.75456299999999</v>
      </c>
      <c r="Q19">
        <v>13.74572</v>
      </c>
      <c r="R19">
        <v>27.831543</v>
      </c>
      <c r="S19">
        <v>18.184853</v>
      </c>
      <c r="T19">
        <v>0</v>
      </c>
      <c r="U19">
        <v>402.63862499999999</v>
      </c>
      <c r="V19">
        <v>9.2269780000000008</v>
      </c>
      <c r="W19">
        <v>29.469374999999999</v>
      </c>
      <c r="X19">
        <v>94.533455000000004</v>
      </c>
      <c r="Y19">
        <v>0</v>
      </c>
      <c r="Z19">
        <v>6.3075700000000001</v>
      </c>
      <c r="AA19">
        <v>13.589945999999999</v>
      </c>
      <c r="AB19">
        <v>38.218139000000001</v>
      </c>
      <c r="AC19">
        <v>18.722749</v>
      </c>
      <c r="AD19">
        <v>35.395150999999998</v>
      </c>
      <c r="AE19">
        <v>47.819980999999999</v>
      </c>
      <c r="AF19">
        <v>17.167639999999999</v>
      </c>
      <c r="AG19">
        <v>34.401443999999998</v>
      </c>
      <c r="AH19">
        <v>135.75610499999999</v>
      </c>
      <c r="AI19">
        <v>0</v>
      </c>
      <c r="AJ19">
        <v>0</v>
      </c>
      <c r="AK19">
        <v>49.591149000000001</v>
      </c>
      <c r="AL19">
        <v>76.769378000000003</v>
      </c>
      <c r="AM19">
        <v>0</v>
      </c>
      <c r="AN19">
        <v>1.036249</v>
      </c>
      <c r="AO19">
        <v>24.172827000000002</v>
      </c>
      <c r="AP19">
        <v>11.771557</v>
      </c>
      <c r="AQ19">
        <v>43.876728</v>
      </c>
      <c r="AR19">
        <v>29.901178000000002</v>
      </c>
      <c r="AS19">
        <v>14.963938000000001</v>
      </c>
      <c r="AT19">
        <v>19.346045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74.48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2834.63879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22.931201000000001</v>
      </c>
      <c r="K20">
        <v>439.58184299999999</v>
      </c>
      <c r="L20">
        <v>625.57718899999998</v>
      </c>
      <c r="M20">
        <v>88.991600000000005</v>
      </c>
      <c r="N20">
        <v>114.26231199999999</v>
      </c>
      <c r="O20">
        <v>119.621759</v>
      </c>
      <c r="P20">
        <v>134.75456299999999</v>
      </c>
      <c r="Q20">
        <v>13.74572</v>
      </c>
      <c r="R20">
        <v>27.831543</v>
      </c>
      <c r="S20">
        <v>18.184853</v>
      </c>
      <c r="T20">
        <v>0</v>
      </c>
      <c r="U20">
        <v>402.63862499999999</v>
      </c>
      <c r="V20">
        <v>9.2269780000000008</v>
      </c>
      <c r="W20">
        <v>29.469374999999999</v>
      </c>
      <c r="X20">
        <v>94.533455000000004</v>
      </c>
      <c r="Y20">
        <v>0</v>
      </c>
      <c r="Z20">
        <v>6.3075700000000001</v>
      </c>
      <c r="AA20">
        <v>3.438752</v>
      </c>
      <c r="AB20">
        <v>38.218139000000001</v>
      </c>
      <c r="AC20">
        <v>18.722749</v>
      </c>
      <c r="AD20">
        <v>35.395150999999998</v>
      </c>
      <c r="AE20">
        <v>47.819980999999999</v>
      </c>
      <c r="AF20">
        <v>17.167639999999999</v>
      </c>
      <c r="AG20">
        <v>34.401443999999998</v>
      </c>
      <c r="AH20">
        <v>135.75610499999999</v>
      </c>
      <c r="AI20">
        <v>0</v>
      </c>
      <c r="AJ20">
        <v>0</v>
      </c>
      <c r="AK20">
        <v>49.591149000000001</v>
      </c>
      <c r="AL20">
        <v>76.769378000000003</v>
      </c>
      <c r="AM20">
        <v>0</v>
      </c>
      <c r="AN20">
        <v>1.036249</v>
      </c>
      <c r="AO20">
        <v>24.172827000000002</v>
      </c>
      <c r="AP20">
        <v>11.771557</v>
      </c>
      <c r="AQ20">
        <v>43.876728</v>
      </c>
      <c r="AR20">
        <v>29.901178000000002</v>
      </c>
      <c r="AS20">
        <v>14.963938000000001</v>
      </c>
      <c r="AT20">
        <v>19.346045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74.48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2824.4875959999999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22.931201000000001</v>
      </c>
      <c r="K21">
        <v>439.58184299999999</v>
      </c>
      <c r="L21">
        <v>625.57718899999998</v>
      </c>
      <c r="M21">
        <v>61.158123000000003</v>
      </c>
      <c r="N21">
        <v>88.263513000000003</v>
      </c>
      <c r="O21">
        <v>119.621759</v>
      </c>
      <c r="P21">
        <v>122.63651900000001</v>
      </c>
      <c r="Q21">
        <v>13.74572</v>
      </c>
      <c r="R21">
        <v>27.831543</v>
      </c>
      <c r="S21">
        <v>18.184853</v>
      </c>
      <c r="T21">
        <v>0</v>
      </c>
      <c r="U21">
        <v>402.63862499999999</v>
      </c>
      <c r="V21">
        <v>9.2269780000000008</v>
      </c>
      <c r="W21">
        <v>29.469374999999999</v>
      </c>
      <c r="X21">
        <v>94.533455000000004</v>
      </c>
      <c r="Y21">
        <v>0</v>
      </c>
      <c r="Z21">
        <v>6.3075700000000001</v>
      </c>
      <c r="AA21">
        <v>3.438752</v>
      </c>
      <c r="AB21">
        <v>38.218139000000001</v>
      </c>
      <c r="AC21">
        <v>18.722749</v>
      </c>
      <c r="AD21">
        <v>35.395150999999998</v>
      </c>
      <c r="AE21">
        <v>47.819980999999999</v>
      </c>
      <c r="AF21">
        <v>17.167639999999999</v>
      </c>
      <c r="AG21">
        <v>34.504752000000003</v>
      </c>
      <c r="AH21">
        <v>135.75610499999999</v>
      </c>
      <c r="AI21">
        <v>0</v>
      </c>
      <c r="AJ21">
        <v>0</v>
      </c>
      <c r="AK21">
        <v>49.591149000000001</v>
      </c>
      <c r="AL21">
        <v>76.769378000000003</v>
      </c>
      <c r="AM21">
        <v>0</v>
      </c>
      <c r="AN21">
        <v>1.036249</v>
      </c>
      <c r="AO21">
        <v>24.172827000000002</v>
      </c>
      <c r="AP21">
        <v>11.771557</v>
      </c>
      <c r="AQ21">
        <v>43.876728</v>
      </c>
      <c r="AR21">
        <v>29.901178000000002</v>
      </c>
      <c r="AS21">
        <v>14.963938000000001</v>
      </c>
      <c r="AT21">
        <v>19.346045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74.48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2758.6405839999998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22.931201000000001</v>
      </c>
      <c r="K22">
        <v>439.58184299999999</v>
      </c>
      <c r="L22">
        <v>625.57718899999998</v>
      </c>
      <c r="M22">
        <v>61.158123000000003</v>
      </c>
      <c r="N22">
        <v>88.263513000000003</v>
      </c>
      <c r="O22">
        <v>119.621759</v>
      </c>
      <c r="P22">
        <v>122.63651900000001</v>
      </c>
      <c r="Q22">
        <v>13.74572</v>
      </c>
      <c r="R22">
        <v>27.831543</v>
      </c>
      <c r="S22">
        <v>18.184853</v>
      </c>
      <c r="T22">
        <v>0</v>
      </c>
      <c r="U22">
        <v>402.63862499999999</v>
      </c>
      <c r="V22">
        <v>9.2269780000000008</v>
      </c>
      <c r="W22">
        <v>29.469374999999999</v>
      </c>
      <c r="X22">
        <v>94.533455000000004</v>
      </c>
      <c r="Y22">
        <v>0</v>
      </c>
      <c r="Z22">
        <v>6.3075700000000001</v>
      </c>
      <c r="AA22">
        <v>3.438752</v>
      </c>
      <c r="AB22">
        <v>38.218139000000001</v>
      </c>
      <c r="AC22">
        <v>18.722749</v>
      </c>
      <c r="AD22">
        <v>35.395150999999998</v>
      </c>
      <c r="AE22">
        <v>47.819980999999999</v>
      </c>
      <c r="AF22">
        <v>17.167639999999999</v>
      </c>
      <c r="AG22">
        <v>34.504752000000003</v>
      </c>
      <c r="AH22">
        <v>135.75610499999999</v>
      </c>
      <c r="AI22">
        <v>0</v>
      </c>
      <c r="AJ22">
        <v>0</v>
      </c>
      <c r="AK22">
        <v>49.591149000000001</v>
      </c>
      <c r="AL22">
        <v>76.769378000000003</v>
      </c>
      <c r="AM22">
        <v>0</v>
      </c>
      <c r="AN22">
        <v>1.036249</v>
      </c>
      <c r="AO22">
        <v>24.172827000000002</v>
      </c>
      <c r="AP22">
        <v>11.771557</v>
      </c>
      <c r="AQ22">
        <v>43.876728</v>
      </c>
      <c r="AR22">
        <v>29.901178000000002</v>
      </c>
      <c r="AS22">
        <v>14.963938000000001</v>
      </c>
      <c r="AT22">
        <v>19.346045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74.48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2758.6405839999998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22.931201000000001</v>
      </c>
      <c r="K23">
        <v>439.58184299999999</v>
      </c>
      <c r="L23">
        <v>625.57718899999998</v>
      </c>
      <c r="M23">
        <v>61.158123000000003</v>
      </c>
      <c r="N23">
        <v>88.263513000000003</v>
      </c>
      <c r="O23">
        <v>119.621759</v>
      </c>
      <c r="P23">
        <v>122.63651900000001</v>
      </c>
      <c r="Q23">
        <v>13.74572</v>
      </c>
      <c r="R23">
        <v>27.831543</v>
      </c>
      <c r="S23">
        <v>18.184853</v>
      </c>
      <c r="T23">
        <v>0</v>
      </c>
      <c r="U23">
        <v>402.63862499999999</v>
      </c>
      <c r="V23">
        <v>9.2269780000000008</v>
      </c>
      <c r="W23">
        <v>29.469374999999999</v>
      </c>
      <c r="X23">
        <v>94.533455000000004</v>
      </c>
      <c r="Y23">
        <v>0</v>
      </c>
      <c r="Z23">
        <v>6.3075700000000001</v>
      </c>
      <c r="AA23">
        <v>3.438752</v>
      </c>
      <c r="AB23">
        <v>38.218139000000001</v>
      </c>
      <c r="AC23">
        <v>18.722749</v>
      </c>
      <c r="AD23">
        <v>35.395150999999998</v>
      </c>
      <c r="AE23">
        <v>47.819980999999999</v>
      </c>
      <c r="AF23">
        <v>17.167639999999999</v>
      </c>
      <c r="AG23">
        <v>34.608058999999997</v>
      </c>
      <c r="AH23">
        <v>135.75610499999999</v>
      </c>
      <c r="AI23">
        <v>0</v>
      </c>
      <c r="AJ23">
        <v>0</v>
      </c>
      <c r="AK23">
        <v>49.591149000000001</v>
      </c>
      <c r="AL23">
        <v>76.769378000000003</v>
      </c>
      <c r="AM23">
        <v>0</v>
      </c>
      <c r="AN23">
        <v>1.036249</v>
      </c>
      <c r="AO23">
        <v>24.172827000000002</v>
      </c>
      <c r="AP23">
        <v>11.771557</v>
      </c>
      <c r="AQ23">
        <v>43.876728</v>
      </c>
      <c r="AR23">
        <v>24.561682000000001</v>
      </c>
      <c r="AS23">
        <v>14.963938000000001</v>
      </c>
      <c r="AT23">
        <v>19.346045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74.48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2753.404395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22.931201000000001</v>
      </c>
      <c r="K24">
        <v>439.58184299999999</v>
      </c>
      <c r="L24">
        <v>625.57718899999998</v>
      </c>
      <c r="M24">
        <v>61.158123000000003</v>
      </c>
      <c r="N24">
        <v>88.263513000000003</v>
      </c>
      <c r="O24">
        <v>119.621759</v>
      </c>
      <c r="P24">
        <v>122.63651900000001</v>
      </c>
      <c r="Q24">
        <v>13.74572</v>
      </c>
      <c r="R24">
        <v>27.831543</v>
      </c>
      <c r="S24">
        <v>18.184853</v>
      </c>
      <c r="T24">
        <v>0</v>
      </c>
      <c r="U24">
        <v>402.63862499999999</v>
      </c>
      <c r="V24">
        <v>9.2269780000000008</v>
      </c>
      <c r="W24">
        <v>29.469374999999999</v>
      </c>
      <c r="X24">
        <v>94.533455000000004</v>
      </c>
      <c r="Y24">
        <v>0</v>
      </c>
      <c r="Z24">
        <v>6.3075700000000001</v>
      </c>
      <c r="AA24">
        <v>3.438752</v>
      </c>
      <c r="AB24">
        <v>38.218139000000001</v>
      </c>
      <c r="AC24">
        <v>18.722749</v>
      </c>
      <c r="AD24">
        <v>35.395150999999998</v>
      </c>
      <c r="AE24">
        <v>47.819980999999999</v>
      </c>
      <c r="AF24">
        <v>17.167639999999999</v>
      </c>
      <c r="AG24">
        <v>34.608058999999997</v>
      </c>
      <c r="AH24">
        <v>135.75610499999999</v>
      </c>
      <c r="AI24">
        <v>0</v>
      </c>
      <c r="AJ24">
        <v>0</v>
      </c>
      <c r="AK24">
        <v>49.591149000000001</v>
      </c>
      <c r="AL24">
        <v>76.769378000000003</v>
      </c>
      <c r="AM24">
        <v>0</v>
      </c>
      <c r="AN24">
        <v>1.036249</v>
      </c>
      <c r="AO24">
        <v>24.172827000000002</v>
      </c>
      <c r="AP24">
        <v>11.771557</v>
      </c>
      <c r="AQ24">
        <v>43.876728</v>
      </c>
      <c r="AR24">
        <v>24.561682000000001</v>
      </c>
      <c r="AS24">
        <v>14.963938000000001</v>
      </c>
      <c r="AT24">
        <v>19.346045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74.48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2753.404395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22.931201000000001</v>
      </c>
      <c r="K25">
        <v>439.58184299999999</v>
      </c>
      <c r="L25">
        <v>625.57718899999998</v>
      </c>
      <c r="M25">
        <v>61.158123000000003</v>
      </c>
      <c r="N25">
        <v>88.263513000000003</v>
      </c>
      <c r="O25">
        <v>119.621759</v>
      </c>
      <c r="P25">
        <v>122.63651900000001</v>
      </c>
      <c r="Q25">
        <v>13.74572</v>
      </c>
      <c r="R25">
        <v>27.831543</v>
      </c>
      <c r="S25">
        <v>18.184853</v>
      </c>
      <c r="T25">
        <v>0</v>
      </c>
      <c r="U25">
        <v>402.63862499999999</v>
      </c>
      <c r="V25">
        <v>9.2269780000000008</v>
      </c>
      <c r="W25">
        <v>29.469374999999999</v>
      </c>
      <c r="X25">
        <v>94.533455000000004</v>
      </c>
      <c r="Y25">
        <v>0</v>
      </c>
      <c r="Z25">
        <v>6.3075700000000001</v>
      </c>
      <c r="AA25">
        <v>6.1133360000000003</v>
      </c>
      <c r="AB25">
        <v>38.218139000000001</v>
      </c>
      <c r="AC25">
        <v>18.722749</v>
      </c>
      <c r="AD25">
        <v>35.395150999999998</v>
      </c>
      <c r="AE25">
        <v>47.819980999999999</v>
      </c>
      <c r="AF25">
        <v>17.167639999999999</v>
      </c>
      <c r="AG25">
        <v>34.711367000000003</v>
      </c>
      <c r="AH25">
        <v>135.75610499999999</v>
      </c>
      <c r="AI25">
        <v>0</v>
      </c>
      <c r="AJ25">
        <v>0</v>
      </c>
      <c r="AK25">
        <v>49.591149000000001</v>
      </c>
      <c r="AL25">
        <v>78.680182000000002</v>
      </c>
      <c r="AM25">
        <v>0</v>
      </c>
      <c r="AN25">
        <v>1.036249</v>
      </c>
      <c r="AO25">
        <v>24.172827000000002</v>
      </c>
      <c r="AP25">
        <v>11.771557</v>
      </c>
      <c r="AQ25">
        <v>43.876728</v>
      </c>
      <c r="AR25">
        <v>45.919665999999999</v>
      </c>
      <c r="AS25">
        <v>31.749572000000001</v>
      </c>
      <c r="AT25">
        <v>19.346045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74.48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2796.2367089999998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22.931201000000001</v>
      </c>
      <c r="K26">
        <v>439.58184299999999</v>
      </c>
      <c r="L26">
        <v>625.57718899999998</v>
      </c>
      <c r="M26">
        <v>61.158123000000003</v>
      </c>
      <c r="N26">
        <v>88.263513000000003</v>
      </c>
      <c r="O26">
        <v>119.621759</v>
      </c>
      <c r="P26">
        <v>122.63651900000001</v>
      </c>
      <c r="Q26">
        <v>13.74572</v>
      </c>
      <c r="R26">
        <v>27.831543</v>
      </c>
      <c r="S26">
        <v>18.184853</v>
      </c>
      <c r="T26">
        <v>0</v>
      </c>
      <c r="U26">
        <v>402.63862499999999</v>
      </c>
      <c r="V26">
        <v>9.2269780000000008</v>
      </c>
      <c r="W26">
        <v>29.469374999999999</v>
      </c>
      <c r="X26">
        <v>94.533455000000004</v>
      </c>
      <c r="Y26">
        <v>0</v>
      </c>
      <c r="Z26">
        <v>6.3075700000000001</v>
      </c>
      <c r="AA26">
        <v>12.226672000000001</v>
      </c>
      <c r="AB26">
        <v>38.218139000000001</v>
      </c>
      <c r="AC26">
        <v>18.722749</v>
      </c>
      <c r="AD26">
        <v>35.395150999999998</v>
      </c>
      <c r="AE26">
        <v>47.819980999999999</v>
      </c>
      <c r="AF26">
        <v>8.5838199999999993</v>
      </c>
      <c r="AG26">
        <v>34.711367000000003</v>
      </c>
      <c r="AH26">
        <v>135.75610499999999</v>
      </c>
      <c r="AI26">
        <v>0</v>
      </c>
      <c r="AJ26">
        <v>0</v>
      </c>
      <c r="AK26">
        <v>49.591149000000001</v>
      </c>
      <c r="AL26">
        <v>78.680182000000002</v>
      </c>
      <c r="AM26">
        <v>0</v>
      </c>
      <c r="AN26">
        <v>1.036249</v>
      </c>
      <c r="AO26">
        <v>24.172827000000002</v>
      </c>
      <c r="AP26">
        <v>11.771557</v>
      </c>
      <c r="AQ26">
        <v>30.469950000000001</v>
      </c>
      <c r="AR26">
        <v>45.919665999999999</v>
      </c>
      <c r="AS26">
        <v>31.749572000000001</v>
      </c>
      <c r="AT26">
        <v>19.346045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74.48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2780.3594469999994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22.931201000000001</v>
      </c>
      <c r="K27">
        <v>439.58184299999999</v>
      </c>
      <c r="L27">
        <v>625.57718899999998</v>
      </c>
      <c r="M27">
        <v>61.158123000000003</v>
      </c>
      <c r="N27">
        <v>88.263513000000003</v>
      </c>
      <c r="O27">
        <v>119.621759</v>
      </c>
      <c r="P27">
        <v>122.63651900000001</v>
      </c>
      <c r="Q27">
        <v>13.74572</v>
      </c>
      <c r="R27">
        <v>27.831543</v>
      </c>
      <c r="S27">
        <v>18.184853</v>
      </c>
      <c r="T27">
        <v>0</v>
      </c>
      <c r="U27">
        <v>402.63862499999999</v>
      </c>
      <c r="V27">
        <v>9.2269780000000008</v>
      </c>
      <c r="W27">
        <v>29.469374999999999</v>
      </c>
      <c r="X27">
        <v>94.533455000000004</v>
      </c>
      <c r="Y27">
        <v>0</v>
      </c>
      <c r="Z27">
        <v>6.3075700000000001</v>
      </c>
      <c r="AA27">
        <v>27.127928000000001</v>
      </c>
      <c r="AB27">
        <v>38.218139000000001</v>
      </c>
      <c r="AC27">
        <v>18.722749</v>
      </c>
      <c r="AD27">
        <v>35.395150999999998</v>
      </c>
      <c r="AE27">
        <v>47.819980999999999</v>
      </c>
      <c r="AF27">
        <v>8.5838199999999993</v>
      </c>
      <c r="AG27">
        <v>34.814675000000001</v>
      </c>
      <c r="AH27">
        <v>135.75610499999999</v>
      </c>
      <c r="AI27">
        <v>0</v>
      </c>
      <c r="AJ27">
        <v>0</v>
      </c>
      <c r="AK27">
        <v>49.591149000000001</v>
      </c>
      <c r="AL27">
        <v>78.680182000000002</v>
      </c>
      <c r="AM27">
        <v>0</v>
      </c>
      <c r="AN27">
        <v>1.036249</v>
      </c>
      <c r="AO27">
        <v>24.172827000000002</v>
      </c>
      <c r="AP27">
        <v>11.771557</v>
      </c>
      <c r="AQ27">
        <v>30.469950000000001</v>
      </c>
      <c r="AR27">
        <v>24.561682000000001</v>
      </c>
      <c r="AS27">
        <v>31.749572000000001</v>
      </c>
      <c r="AT27">
        <v>19.346045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74.48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2774.0060269999999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22.931201000000001</v>
      </c>
      <c r="K28">
        <v>439.58184299999999</v>
      </c>
      <c r="L28">
        <v>625.57718899999998</v>
      </c>
      <c r="M28">
        <v>61.158123000000003</v>
      </c>
      <c r="N28">
        <v>88.263513000000003</v>
      </c>
      <c r="O28">
        <v>119.621759</v>
      </c>
      <c r="P28">
        <v>122.63651900000001</v>
      </c>
      <c r="Q28">
        <v>13.74572</v>
      </c>
      <c r="R28">
        <v>27.831543</v>
      </c>
      <c r="S28">
        <v>18.184853</v>
      </c>
      <c r="T28">
        <v>0</v>
      </c>
      <c r="U28">
        <v>402.63862499999999</v>
      </c>
      <c r="V28">
        <v>9.2269780000000008</v>
      </c>
      <c r="W28">
        <v>29.469374999999999</v>
      </c>
      <c r="X28">
        <v>94.533455000000004</v>
      </c>
      <c r="Y28">
        <v>0</v>
      </c>
      <c r="Z28">
        <v>6.3075700000000001</v>
      </c>
      <c r="AA28">
        <v>27.127928000000001</v>
      </c>
      <c r="AB28">
        <v>38.218139000000001</v>
      </c>
      <c r="AC28">
        <v>18.722749</v>
      </c>
      <c r="AD28">
        <v>35.395150999999998</v>
      </c>
      <c r="AE28">
        <v>47.819980999999999</v>
      </c>
      <c r="AF28">
        <v>6.1994259999999999</v>
      </c>
      <c r="AG28">
        <v>34.814675000000001</v>
      </c>
      <c r="AH28">
        <v>135.75610499999999</v>
      </c>
      <c r="AI28">
        <v>0</v>
      </c>
      <c r="AJ28">
        <v>0</v>
      </c>
      <c r="AK28">
        <v>49.591149000000001</v>
      </c>
      <c r="AL28">
        <v>78.680182000000002</v>
      </c>
      <c r="AM28">
        <v>0</v>
      </c>
      <c r="AN28">
        <v>1.036249</v>
      </c>
      <c r="AO28">
        <v>24.172827000000002</v>
      </c>
      <c r="AP28">
        <v>11.771557</v>
      </c>
      <c r="AQ28">
        <v>15.844374</v>
      </c>
      <c r="AR28">
        <v>24.561682000000001</v>
      </c>
      <c r="AS28">
        <v>31.749572000000001</v>
      </c>
      <c r="AT28">
        <v>19.346045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74.48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2756.9960569999998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22.931201000000001</v>
      </c>
      <c r="K29">
        <v>439.58184299999999</v>
      </c>
      <c r="L29">
        <v>625.57718899999998</v>
      </c>
      <c r="M29">
        <v>61.158123000000003</v>
      </c>
      <c r="N29">
        <v>88.263513000000003</v>
      </c>
      <c r="O29">
        <v>82.591168999999994</v>
      </c>
      <c r="P29">
        <v>122.63651900000001</v>
      </c>
      <c r="Q29">
        <v>13.74572</v>
      </c>
      <c r="R29">
        <v>27.831543</v>
      </c>
      <c r="S29">
        <v>18.184853</v>
      </c>
      <c r="T29">
        <v>0</v>
      </c>
      <c r="U29">
        <v>402.63862499999999</v>
      </c>
      <c r="V29">
        <v>9.2269780000000008</v>
      </c>
      <c r="W29">
        <v>29.469374999999999</v>
      </c>
      <c r="X29">
        <v>94.533455000000004</v>
      </c>
      <c r="Y29">
        <v>0</v>
      </c>
      <c r="Z29">
        <v>6.3075700000000001</v>
      </c>
      <c r="AA29">
        <v>27.127928000000001</v>
      </c>
      <c r="AB29">
        <v>38.218139000000001</v>
      </c>
      <c r="AC29">
        <v>18.722749</v>
      </c>
      <c r="AD29">
        <v>35.395150999999998</v>
      </c>
      <c r="AE29">
        <v>47.819980999999999</v>
      </c>
      <c r="AF29">
        <v>6.1994259999999999</v>
      </c>
      <c r="AG29">
        <v>34.917982000000002</v>
      </c>
      <c r="AH29">
        <v>135.75610499999999</v>
      </c>
      <c r="AI29">
        <v>0</v>
      </c>
      <c r="AJ29">
        <v>0</v>
      </c>
      <c r="AK29">
        <v>49.591149000000001</v>
      </c>
      <c r="AL29">
        <v>78.680182000000002</v>
      </c>
      <c r="AM29">
        <v>0</v>
      </c>
      <c r="AN29">
        <v>1.036249</v>
      </c>
      <c r="AO29">
        <v>24.172827000000002</v>
      </c>
      <c r="AP29">
        <v>11.771557</v>
      </c>
      <c r="AQ29">
        <v>15.844374</v>
      </c>
      <c r="AR29">
        <v>24.561682000000001</v>
      </c>
      <c r="AS29">
        <v>14.963938000000001</v>
      </c>
      <c r="AT29">
        <v>19.346045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74.48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2703.2831399999995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22.931201000000001</v>
      </c>
      <c r="K30">
        <v>439.58184299999999</v>
      </c>
      <c r="L30">
        <v>625.57718899999998</v>
      </c>
      <c r="M30">
        <v>61.158123000000003</v>
      </c>
      <c r="N30">
        <v>88.263513000000003</v>
      </c>
      <c r="O30">
        <v>82.591168999999994</v>
      </c>
      <c r="P30">
        <v>122.63651900000001</v>
      </c>
      <c r="Q30">
        <v>13.74572</v>
      </c>
      <c r="R30">
        <v>27.831543</v>
      </c>
      <c r="S30">
        <v>18.184853</v>
      </c>
      <c r="T30">
        <v>0</v>
      </c>
      <c r="U30">
        <v>402.63862499999999</v>
      </c>
      <c r="V30">
        <v>9.2269780000000008</v>
      </c>
      <c r="W30">
        <v>29.469374999999999</v>
      </c>
      <c r="X30">
        <v>94.533455000000004</v>
      </c>
      <c r="Y30">
        <v>0</v>
      </c>
      <c r="Z30">
        <v>6.3075700000000001</v>
      </c>
      <c r="AA30">
        <v>27.127928000000001</v>
      </c>
      <c r="AB30">
        <v>30.945862000000002</v>
      </c>
      <c r="AC30">
        <v>18.722749</v>
      </c>
      <c r="AD30">
        <v>35.395150999999998</v>
      </c>
      <c r="AE30">
        <v>47.819980999999999</v>
      </c>
      <c r="AF30">
        <v>6.1994259999999999</v>
      </c>
      <c r="AG30">
        <v>34.917982000000002</v>
      </c>
      <c r="AH30">
        <v>135.75610499999999</v>
      </c>
      <c r="AI30">
        <v>0</v>
      </c>
      <c r="AJ30">
        <v>0</v>
      </c>
      <c r="AK30">
        <v>49.591149000000001</v>
      </c>
      <c r="AL30">
        <v>78.680182000000002</v>
      </c>
      <c r="AM30">
        <v>0</v>
      </c>
      <c r="AN30">
        <v>1.036249</v>
      </c>
      <c r="AO30">
        <v>24.172827000000002</v>
      </c>
      <c r="AP30">
        <v>11.771557</v>
      </c>
      <c r="AQ30">
        <v>0</v>
      </c>
      <c r="AR30">
        <v>24.561682000000001</v>
      </c>
      <c r="AS30">
        <v>14.963938000000001</v>
      </c>
      <c r="AT30">
        <v>19.346045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74.48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2680.1664889999997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22.931201000000001</v>
      </c>
      <c r="K31">
        <v>439.58184299999999</v>
      </c>
      <c r="L31">
        <v>625.57718899999998</v>
      </c>
      <c r="M31">
        <v>61.158123000000003</v>
      </c>
      <c r="N31">
        <v>88.263513000000003</v>
      </c>
      <c r="O31">
        <v>82.591168999999994</v>
      </c>
      <c r="P31">
        <v>122.63651900000001</v>
      </c>
      <c r="Q31">
        <v>13.74572</v>
      </c>
      <c r="R31">
        <v>27.831543</v>
      </c>
      <c r="S31">
        <v>18.184853</v>
      </c>
      <c r="T31">
        <v>0</v>
      </c>
      <c r="U31">
        <v>402.63862499999999</v>
      </c>
      <c r="V31">
        <v>9.2269780000000008</v>
      </c>
      <c r="W31">
        <v>29.469374999999999</v>
      </c>
      <c r="X31">
        <v>94.533455000000004</v>
      </c>
      <c r="Y31">
        <v>0</v>
      </c>
      <c r="Z31">
        <v>6.3075700000000001</v>
      </c>
      <c r="AA31">
        <v>27.127928000000001</v>
      </c>
      <c r="AB31">
        <v>30.945862000000002</v>
      </c>
      <c r="AC31">
        <v>18.722749</v>
      </c>
      <c r="AD31">
        <v>35.395150999999998</v>
      </c>
      <c r="AE31">
        <v>47.819980999999999</v>
      </c>
      <c r="AF31">
        <v>6.1994259999999999</v>
      </c>
      <c r="AG31">
        <v>35.02129</v>
      </c>
      <c r="AH31">
        <v>135.75610499999999</v>
      </c>
      <c r="AI31">
        <v>0</v>
      </c>
      <c r="AJ31">
        <v>0</v>
      </c>
      <c r="AK31">
        <v>49.591149000000001</v>
      </c>
      <c r="AL31">
        <v>78.680182000000002</v>
      </c>
      <c r="AM31">
        <v>0</v>
      </c>
      <c r="AN31">
        <v>1.036249</v>
      </c>
      <c r="AO31">
        <v>24.172827000000002</v>
      </c>
      <c r="AP31">
        <v>11.771557</v>
      </c>
      <c r="AQ31">
        <v>0</v>
      </c>
      <c r="AR31">
        <v>24.561682000000001</v>
      </c>
      <c r="AS31">
        <v>14.963938000000001</v>
      </c>
      <c r="AT31">
        <v>19.346045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74.48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2680.2697969999999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22.931201000000001</v>
      </c>
      <c r="K32">
        <v>439.58184299999999</v>
      </c>
      <c r="L32">
        <v>625.57718899999998</v>
      </c>
      <c r="M32">
        <v>61.158123000000003</v>
      </c>
      <c r="N32">
        <v>88.263513000000003</v>
      </c>
      <c r="O32">
        <v>82.591168999999994</v>
      </c>
      <c r="P32">
        <v>122.63651900000001</v>
      </c>
      <c r="Q32">
        <v>13.74572</v>
      </c>
      <c r="R32">
        <v>27.831543</v>
      </c>
      <c r="S32">
        <v>18.184853</v>
      </c>
      <c r="T32">
        <v>0</v>
      </c>
      <c r="U32">
        <v>402.63862499999999</v>
      </c>
      <c r="V32">
        <v>9.2269780000000008</v>
      </c>
      <c r="W32">
        <v>29.469374999999999</v>
      </c>
      <c r="X32">
        <v>94.533455000000004</v>
      </c>
      <c r="Y32">
        <v>0</v>
      </c>
      <c r="Z32">
        <v>6.3075700000000001</v>
      </c>
      <c r="AA32">
        <v>13.589945999999999</v>
      </c>
      <c r="AB32">
        <v>30.945862000000002</v>
      </c>
      <c r="AC32">
        <v>18.722749</v>
      </c>
      <c r="AD32">
        <v>35.395150999999998</v>
      </c>
      <c r="AE32">
        <v>47.819980999999999</v>
      </c>
      <c r="AF32">
        <v>6.1994259999999999</v>
      </c>
      <c r="AG32">
        <v>35.02129</v>
      </c>
      <c r="AH32">
        <v>135.75610499999999</v>
      </c>
      <c r="AI32">
        <v>0</v>
      </c>
      <c r="AJ32">
        <v>0</v>
      </c>
      <c r="AK32">
        <v>49.591149000000001</v>
      </c>
      <c r="AL32">
        <v>78.680182000000002</v>
      </c>
      <c r="AM32">
        <v>0</v>
      </c>
      <c r="AN32">
        <v>1.036249</v>
      </c>
      <c r="AO32">
        <v>24.172827000000002</v>
      </c>
      <c r="AP32">
        <v>11.771557</v>
      </c>
      <c r="AQ32">
        <v>0</v>
      </c>
      <c r="AR32">
        <v>45.919665999999999</v>
      </c>
      <c r="AS32">
        <v>14.963938000000001</v>
      </c>
      <c r="AT32">
        <v>19.346045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74.48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2688.0897989999994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22.931201000000001</v>
      </c>
      <c r="K33">
        <v>439.58184299999999</v>
      </c>
      <c r="L33">
        <v>625.57718899999998</v>
      </c>
      <c r="M33">
        <v>61.158123000000003</v>
      </c>
      <c r="N33">
        <v>88.263513000000003</v>
      </c>
      <c r="O33">
        <v>82.591168999999994</v>
      </c>
      <c r="P33">
        <v>122.63651900000001</v>
      </c>
      <c r="Q33">
        <v>13.74572</v>
      </c>
      <c r="R33">
        <v>27.831543</v>
      </c>
      <c r="S33">
        <v>18.184853</v>
      </c>
      <c r="T33">
        <v>0</v>
      </c>
      <c r="U33">
        <v>402.63862499999999</v>
      </c>
      <c r="V33">
        <v>9.2269780000000008</v>
      </c>
      <c r="W33">
        <v>29.469374999999999</v>
      </c>
      <c r="X33">
        <v>94.533455000000004</v>
      </c>
      <c r="Y33">
        <v>0</v>
      </c>
      <c r="Z33">
        <v>6.3075700000000001</v>
      </c>
      <c r="AA33">
        <v>13.589945999999999</v>
      </c>
      <c r="AB33">
        <v>30.945862000000002</v>
      </c>
      <c r="AC33">
        <v>18.722749</v>
      </c>
      <c r="AD33">
        <v>35.395150999999998</v>
      </c>
      <c r="AE33">
        <v>47.819980999999999</v>
      </c>
      <c r="AF33">
        <v>6.1994259999999999</v>
      </c>
      <c r="AG33">
        <v>35.124597999999999</v>
      </c>
      <c r="AH33">
        <v>135.75610499999999</v>
      </c>
      <c r="AI33">
        <v>0</v>
      </c>
      <c r="AJ33">
        <v>0</v>
      </c>
      <c r="AK33">
        <v>49.591149000000001</v>
      </c>
      <c r="AL33">
        <v>78.680182000000002</v>
      </c>
      <c r="AM33">
        <v>0</v>
      </c>
      <c r="AN33">
        <v>1.036249</v>
      </c>
      <c r="AO33">
        <v>24.172827000000002</v>
      </c>
      <c r="AP33">
        <v>11.771557</v>
      </c>
      <c r="AQ33">
        <v>0</v>
      </c>
      <c r="AR33">
        <v>45.919665999999999</v>
      </c>
      <c r="AS33">
        <v>14.963938000000001</v>
      </c>
      <c r="AT33">
        <v>19.346045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74.48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2688.1931069999991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22.931201000000001</v>
      </c>
      <c r="K34">
        <v>439.58184299999999</v>
      </c>
      <c r="L34">
        <v>625.57718899999998</v>
      </c>
      <c r="M34">
        <v>61.158123000000003</v>
      </c>
      <c r="N34">
        <v>88.263513000000003</v>
      </c>
      <c r="O34">
        <v>82.591168999999994</v>
      </c>
      <c r="P34">
        <v>122.63651900000001</v>
      </c>
      <c r="Q34">
        <v>13.74572</v>
      </c>
      <c r="R34">
        <v>27.831543</v>
      </c>
      <c r="S34">
        <v>18.184853</v>
      </c>
      <c r="T34">
        <v>0</v>
      </c>
      <c r="U34">
        <v>402.63862499999999</v>
      </c>
      <c r="V34">
        <v>9.2269780000000008</v>
      </c>
      <c r="W34">
        <v>29.469374999999999</v>
      </c>
      <c r="X34">
        <v>94.533455000000004</v>
      </c>
      <c r="Y34">
        <v>0</v>
      </c>
      <c r="Z34">
        <v>6.3075700000000001</v>
      </c>
      <c r="AA34">
        <v>13.589945999999999</v>
      </c>
      <c r="AB34">
        <v>30.945862000000002</v>
      </c>
      <c r="AC34">
        <v>18.722749</v>
      </c>
      <c r="AD34">
        <v>35.395150999999998</v>
      </c>
      <c r="AE34">
        <v>47.819980999999999</v>
      </c>
      <c r="AF34">
        <v>6.1994259999999999</v>
      </c>
      <c r="AG34">
        <v>35.124597999999999</v>
      </c>
      <c r="AH34">
        <v>135.75610499999999</v>
      </c>
      <c r="AI34">
        <v>0</v>
      </c>
      <c r="AJ34">
        <v>0</v>
      </c>
      <c r="AK34">
        <v>49.591149000000001</v>
      </c>
      <c r="AL34">
        <v>78.680182000000002</v>
      </c>
      <c r="AM34">
        <v>0</v>
      </c>
      <c r="AN34">
        <v>1.036249</v>
      </c>
      <c r="AO34">
        <v>24.172827000000002</v>
      </c>
      <c r="AP34">
        <v>11.771557</v>
      </c>
      <c r="AQ34">
        <v>0</v>
      </c>
      <c r="AR34">
        <v>24.561682000000001</v>
      </c>
      <c r="AS34">
        <v>14.963938000000001</v>
      </c>
      <c r="AT34">
        <v>19.346045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74.48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2666.8351229999994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22.931201000000001</v>
      </c>
      <c r="K35">
        <v>439.58184299999999</v>
      </c>
      <c r="L35">
        <v>625.57718899999998</v>
      </c>
      <c r="M35">
        <v>61.158123000000003</v>
      </c>
      <c r="N35">
        <v>88.263513000000003</v>
      </c>
      <c r="O35">
        <v>82.591168999999994</v>
      </c>
      <c r="P35">
        <v>122.63651900000001</v>
      </c>
      <c r="Q35">
        <v>13.74572</v>
      </c>
      <c r="R35">
        <v>27.831543</v>
      </c>
      <c r="S35">
        <v>18.184853</v>
      </c>
      <c r="T35">
        <v>0</v>
      </c>
      <c r="U35">
        <v>402.63862499999999</v>
      </c>
      <c r="V35">
        <v>9.2269780000000008</v>
      </c>
      <c r="W35">
        <v>29.469374999999999</v>
      </c>
      <c r="X35">
        <v>94.533455000000004</v>
      </c>
      <c r="Y35">
        <v>0</v>
      </c>
      <c r="Z35">
        <v>6.3075700000000001</v>
      </c>
      <c r="AA35">
        <v>12.226672000000001</v>
      </c>
      <c r="AB35">
        <v>30.945862000000002</v>
      </c>
      <c r="AC35">
        <v>18.722749</v>
      </c>
      <c r="AD35">
        <v>35.395150999999998</v>
      </c>
      <c r="AE35">
        <v>47.819980999999999</v>
      </c>
      <c r="AF35">
        <v>6.1994259999999999</v>
      </c>
      <c r="AG35">
        <v>35.227905</v>
      </c>
      <c r="AH35">
        <v>135.75610499999999</v>
      </c>
      <c r="AI35">
        <v>0</v>
      </c>
      <c r="AJ35">
        <v>0</v>
      </c>
      <c r="AK35">
        <v>49.591149000000001</v>
      </c>
      <c r="AL35">
        <v>78.680182000000002</v>
      </c>
      <c r="AM35">
        <v>0</v>
      </c>
      <c r="AN35">
        <v>1.036249</v>
      </c>
      <c r="AO35">
        <v>24.172827000000002</v>
      </c>
      <c r="AP35">
        <v>11.771557</v>
      </c>
      <c r="AQ35">
        <v>0</v>
      </c>
      <c r="AR35">
        <v>24.561682000000001</v>
      </c>
      <c r="AS35">
        <v>14.963938000000001</v>
      </c>
      <c r="AT35">
        <v>19.346045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74.48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2665.5751559999999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22.931201000000001</v>
      </c>
      <c r="K36">
        <v>439.58184299999999</v>
      </c>
      <c r="L36">
        <v>625.57718899999998</v>
      </c>
      <c r="M36">
        <v>61.158123000000003</v>
      </c>
      <c r="N36">
        <v>88.263513000000003</v>
      </c>
      <c r="O36">
        <v>82.591168999999994</v>
      </c>
      <c r="P36">
        <v>122.63651900000001</v>
      </c>
      <c r="Q36">
        <v>13.74572</v>
      </c>
      <c r="R36">
        <v>27.831543</v>
      </c>
      <c r="S36">
        <v>18.184853</v>
      </c>
      <c r="T36">
        <v>0</v>
      </c>
      <c r="U36">
        <v>402.63862499999999</v>
      </c>
      <c r="V36">
        <v>9.2269780000000008</v>
      </c>
      <c r="W36">
        <v>29.469374999999999</v>
      </c>
      <c r="X36">
        <v>94.533455000000004</v>
      </c>
      <c r="Y36">
        <v>0</v>
      </c>
      <c r="Z36">
        <v>6.3075700000000001</v>
      </c>
      <c r="AA36">
        <v>12.226672000000001</v>
      </c>
      <c r="AB36">
        <v>30.945862000000002</v>
      </c>
      <c r="AC36">
        <v>18.722749</v>
      </c>
      <c r="AD36">
        <v>35.395150999999998</v>
      </c>
      <c r="AE36">
        <v>47.819980999999999</v>
      </c>
      <c r="AF36">
        <v>6.1994259999999999</v>
      </c>
      <c r="AG36">
        <v>35.227905</v>
      </c>
      <c r="AH36">
        <v>135.75610499999999</v>
      </c>
      <c r="AI36">
        <v>0</v>
      </c>
      <c r="AJ36">
        <v>0</v>
      </c>
      <c r="AK36">
        <v>49.591149000000001</v>
      </c>
      <c r="AL36">
        <v>78.680182000000002</v>
      </c>
      <c r="AM36">
        <v>0</v>
      </c>
      <c r="AN36">
        <v>1.036249</v>
      </c>
      <c r="AO36">
        <v>24.172827000000002</v>
      </c>
      <c r="AP36">
        <v>11.771557</v>
      </c>
      <c r="AQ36">
        <v>0</v>
      </c>
      <c r="AR36">
        <v>24.561682000000001</v>
      </c>
      <c r="AS36">
        <v>14.963938000000001</v>
      </c>
      <c r="AT36">
        <v>19.346045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74.48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2665.5751559999999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22.931201000000001</v>
      </c>
      <c r="K37">
        <v>439.58184299999999</v>
      </c>
      <c r="L37">
        <v>625.57718899999998</v>
      </c>
      <c r="M37">
        <v>61.158123000000003</v>
      </c>
      <c r="N37">
        <v>88.263513000000003</v>
      </c>
      <c r="O37">
        <v>82.591168999999994</v>
      </c>
      <c r="P37">
        <v>122.63651900000001</v>
      </c>
      <c r="Q37">
        <v>13.74572</v>
      </c>
      <c r="R37">
        <v>27.831543</v>
      </c>
      <c r="S37">
        <v>18.184853</v>
      </c>
      <c r="T37">
        <v>0</v>
      </c>
      <c r="U37">
        <v>402.63862499999999</v>
      </c>
      <c r="V37">
        <v>9.2269780000000008</v>
      </c>
      <c r="W37">
        <v>29.469374999999999</v>
      </c>
      <c r="X37">
        <v>94.533455000000004</v>
      </c>
      <c r="Y37">
        <v>0</v>
      </c>
      <c r="Z37">
        <v>6.3075700000000001</v>
      </c>
      <c r="AA37">
        <v>12.226672000000001</v>
      </c>
      <c r="AB37">
        <v>30.945862000000002</v>
      </c>
      <c r="AC37">
        <v>18.722749</v>
      </c>
      <c r="AD37">
        <v>35.395150999999998</v>
      </c>
      <c r="AE37">
        <v>47.819980999999999</v>
      </c>
      <c r="AF37">
        <v>6.1994259999999999</v>
      </c>
      <c r="AG37">
        <v>35.331212999999998</v>
      </c>
      <c r="AH37">
        <v>141.98513</v>
      </c>
      <c r="AI37">
        <v>0</v>
      </c>
      <c r="AJ37">
        <v>0</v>
      </c>
      <c r="AK37">
        <v>49.591149000000001</v>
      </c>
      <c r="AL37">
        <v>78.680182000000002</v>
      </c>
      <c r="AM37">
        <v>0</v>
      </c>
      <c r="AN37">
        <v>1.036249</v>
      </c>
      <c r="AO37">
        <v>24.172827000000002</v>
      </c>
      <c r="AP37">
        <v>11.771557</v>
      </c>
      <c r="AQ37">
        <v>0</v>
      </c>
      <c r="AR37">
        <v>24.561682000000001</v>
      </c>
      <c r="AS37">
        <v>14.963938000000001</v>
      </c>
      <c r="AT37">
        <v>19.346045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84.54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2681.9674889999997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22.931201000000001</v>
      </c>
      <c r="K38">
        <v>439.58184299999999</v>
      </c>
      <c r="L38">
        <v>625.57718899999998</v>
      </c>
      <c r="M38">
        <v>61.158123000000003</v>
      </c>
      <c r="N38">
        <v>88.263513000000003</v>
      </c>
      <c r="O38">
        <v>82.591168999999994</v>
      </c>
      <c r="P38">
        <v>122.63651900000001</v>
      </c>
      <c r="Q38">
        <v>13.74572</v>
      </c>
      <c r="R38">
        <v>27.831543</v>
      </c>
      <c r="S38">
        <v>18.184853</v>
      </c>
      <c r="T38">
        <v>0</v>
      </c>
      <c r="U38">
        <v>402.63862499999999</v>
      </c>
      <c r="V38">
        <v>9.2269780000000008</v>
      </c>
      <c r="W38">
        <v>29.469374999999999</v>
      </c>
      <c r="X38">
        <v>94.533455000000004</v>
      </c>
      <c r="Y38">
        <v>0</v>
      </c>
      <c r="Z38">
        <v>6.3075700000000001</v>
      </c>
      <c r="AA38">
        <v>6.3425859999999998</v>
      </c>
      <c r="AB38">
        <v>30.945862000000002</v>
      </c>
      <c r="AC38">
        <v>18.722749</v>
      </c>
      <c r="AD38">
        <v>35.395150999999998</v>
      </c>
      <c r="AE38">
        <v>47.819980999999999</v>
      </c>
      <c r="AF38">
        <v>6.1994259999999999</v>
      </c>
      <c r="AG38">
        <v>35.331212999999998</v>
      </c>
      <c r="AH38">
        <v>141.98513</v>
      </c>
      <c r="AI38">
        <v>0</v>
      </c>
      <c r="AJ38">
        <v>0</v>
      </c>
      <c r="AK38">
        <v>49.591149000000001</v>
      </c>
      <c r="AL38">
        <v>78.680182000000002</v>
      </c>
      <c r="AM38">
        <v>0</v>
      </c>
      <c r="AN38">
        <v>1.036249</v>
      </c>
      <c r="AO38">
        <v>24.172827000000002</v>
      </c>
      <c r="AP38">
        <v>11.771557</v>
      </c>
      <c r="AQ38">
        <v>0</v>
      </c>
      <c r="AR38">
        <v>29.901178000000002</v>
      </c>
      <c r="AS38">
        <v>14.963938000000001</v>
      </c>
      <c r="AT38">
        <v>19.346045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99.54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2696.4228989999997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22.931201000000001</v>
      </c>
      <c r="K39">
        <v>439.58184299999999</v>
      </c>
      <c r="L39">
        <v>625.57718899999998</v>
      </c>
      <c r="M39">
        <v>61.158123000000003</v>
      </c>
      <c r="N39">
        <v>88.263513000000003</v>
      </c>
      <c r="O39">
        <v>82.591168999999994</v>
      </c>
      <c r="P39">
        <v>122.63651900000001</v>
      </c>
      <c r="Q39">
        <v>13.74572</v>
      </c>
      <c r="R39">
        <v>27.831543</v>
      </c>
      <c r="S39">
        <v>18.184853</v>
      </c>
      <c r="T39">
        <v>0</v>
      </c>
      <c r="U39">
        <v>402.63862499999999</v>
      </c>
      <c r="V39">
        <v>9.2269780000000008</v>
      </c>
      <c r="W39">
        <v>29.469374999999999</v>
      </c>
      <c r="X39">
        <v>94.533455000000004</v>
      </c>
      <c r="Y39">
        <v>0</v>
      </c>
      <c r="Z39">
        <v>6.3075700000000001</v>
      </c>
      <c r="AA39">
        <v>0</v>
      </c>
      <c r="AB39">
        <v>30.945862000000002</v>
      </c>
      <c r="AC39">
        <v>18.722749</v>
      </c>
      <c r="AD39">
        <v>35.395150999999998</v>
      </c>
      <c r="AE39">
        <v>47.819980999999999</v>
      </c>
      <c r="AF39">
        <v>6.1994259999999999</v>
      </c>
      <c r="AG39">
        <v>35.434520999999997</v>
      </c>
      <c r="AH39">
        <v>141.98513</v>
      </c>
      <c r="AI39">
        <v>0</v>
      </c>
      <c r="AJ39">
        <v>0</v>
      </c>
      <c r="AK39">
        <v>49.591149000000001</v>
      </c>
      <c r="AL39">
        <v>77.556179</v>
      </c>
      <c r="AM39">
        <v>0</v>
      </c>
      <c r="AN39">
        <v>1.036249</v>
      </c>
      <c r="AO39">
        <v>24.172827000000002</v>
      </c>
      <c r="AP39">
        <v>11.771557</v>
      </c>
      <c r="AQ39">
        <v>0</v>
      </c>
      <c r="AR39">
        <v>29.367228000000001</v>
      </c>
      <c r="AS39">
        <v>14.963938000000001</v>
      </c>
      <c r="AT39">
        <v>19.346045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106.6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2695.5856679999997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22.931201000000001</v>
      </c>
      <c r="K40">
        <v>439.58184299999999</v>
      </c>
      <c r="L40">
        <v>625.57718899999998</v>
      </c>
      <c r="M40">
        <v>61.158123000000003</v>
      </c>
      <c r="N40">
        <v>88.263513000000003</v>
      </c>
      <c r="O40">
        <v>82.591168999999994</v>
      </c>
      <c r="P40">
        <v>122.63651900000001</v>
      </c>
      <c r="Q40">
        <v>13.74572</v>
      </c>
      <c r="R40">
        <v>27.831543</v>
      </c>
      <c r="S40">
        <v>18.184853</v>
      </c>
      <c r="T40">
        <v>0</v>
      </c>
      <c r="U40">
        <v>402.63862499999999</v>
      </c>
      <c r="V40">
        <v>9.2269780000000008</v>
      </c>
      <c r="W40">
        <v>29.469374999999999</v>
      </c>
      <c r="X40">
        <v>94.533455000000004</v>
      </c>
      <c r="Y40">
        <v>0</v>
      </c>
      <c r="Z40">
        <v>6.3075700000000001</v>
      </c>
      <c r="AA40">
        <v>0</v>
      </c>
      <c r="AB40">
        <v>30.945862000000002</v>
      </c>
      <c r="AC40">
        <v>18.722749</v>
      </c>
      <c r="AD40">
        <v>35.395150999999998</v>
      </c>
      <c r="AE40">
        <v>47.819980999999999</v>
      </c>
      <c r="AF40">
        <v>6.1994259999999999</v>
      </c>
      <c r="AG40">
        <v>35.434520999999997</v>
      </c>
      <c r="AH40">
        <v>141.98513</v>
      </c>
      <c r="AI40">
        <v>0</v>
      </c>
      <c r="AJ40">
        <v>0</v>
      </c>
      <c r="AK40">
        <v>49.591149000000001</v>
      </c>
      <c r="AL40">
        <v>77.556179</v>
      </c>
      <c r="AM40">
        <v>0</v>
      </c>
      <c r="AN40">
        <v>1.036249</v>
      </c>
      <c r="AO40">
        <v>24.172827000000002</v>
      </c>
      <c r="AP40">
        <v>11.771557</v>
      </c>
      <c r="AQ40">
        <v>0</v>
      </c>
      <c r="AR40">
        <v>29.367228000000001</v>
      </c>
      <c r="AS40">
        <v>14.963938000000001</v>
      </c>
      <c r="AT40">
        <v>19.346045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119.66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2708.6456679999997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22.931201000000001</v>
      </c>
      <c r="K41">
        <v>439.58184299999999</v>
      </c>
      <c r="L41">
        <v>625.57718899999998</v>
      </c>
      <c r="M41">
        <v>61.158123000000003</v>
      </c>
      <c r="N41">
        <v>88.263513000000003</v>
      </c>
      <c r="O41">
        <v>82.591168999999994</v>
      </c>
      <c r="P41">
        <v>122.63651900000001</v>
      </c>
      <c r="Q41">
        <v>13.74572</v>
      </c>
      <c r="R41">
        <v>27.831543</v>
      </c>
      <c r="S41">
        <v>18.184853</v>
      </c>
      <c r="T41">
        <v>0</v>
      </c>
      <c r="U41">
        <v>402.63862499999999</v>
      </c>
      <c r="V41">
        <v>9.2269780000000008</v>
      </c>
      <c r="W41">
        <v>29.469374999999999</v>
      </c>
      <c r="X41">
        <v>94.533455000000004</v>
      </c>
      <c r="Y41">
        <v>0</v>
      </c>
      <c r="Z41">
        <v>6.3075700000000001</v>
      </c>
      <c r="AA41">
        <v>0</v>
      </c>
      <c r="AB41">
        <v>30.945862000000002</v>
      </c>
      <c r="AC41">
        <v>18.722749</v>
      </c>
      <c r="AD41">
        <v>35.395150999999998</v>
      </c>
      <c r="AE41">
        <v>47.819980999999999</v>
      </c>
      <c r="AF41">
        <v>6.1994259999999999</v>
      </c>
      <c r="AG41">
        <v>35.537827999999998</v>
      </c>
      <c r="AH41">
        <v>141.98513</v>
      </c>
      <c r="AI41">
        <v>0</v>
      </c>
      <c r="AJ41">
        <v>0</v>
      </c>
      <c r="AK41">
        <v>49.591149000000001</v>
      </c>
      <c r="AL41">
        <v>76.769378000000003</v>
      </c>
      <c r="AM41">
        <v>0</v>
      </c>
      <c r="AN41">
        <v>1.036249</v>
      </c>
      <c r="AO41">
        <v>24.172827000000002</v>
      </c>
      <c r="AP41">
        <v>11.771557</v>
      </c>
      <c r="AQ41">
        <v>0</v>
      </c>
      <c r="AR41">
        <v>24.561682000000001</v>
      </c>
      <c r="AS41">
        <v>18.216967</v>
      </c>
      <c r="AT41">
        <v>19.346045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130.59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2717.3396569999995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22.931201000000001</v>
      </c>
      <c r="K42">
        <v>439.58184299999999</v>
      </c>
      <c r="L42">
        <v>625.57718899999998</v>
      </c>
      <c r="M42">
        <v>61.158123000000003</v>
      </c>
      <c r="N42">
        <v>88.263513000000003</v>
      </c>
      <c r="O42">
        <v>82.591168999999994</v>
      </c>
      <c r="P42">
        <v>122.63651900000001</v>
      </c>
      <c r="Q42">
        <v>13.74572</v>
      </c>
      <c r="R42">
        <v>27.831543</v>
      </c>
      <c r="S42">
        <v>18.184853</v>
      </c>
      <c r="T42">
        <v>0</v>
      </c>
      <c r="U42">
        <v>402.63862499999999</v>
      </c>
      <c r="V42">
        <v>9.2269780000000008</v>
      </c>
      <c r="W42">
        <v>29.469374999999999</v>
      </c>
      <c r="X42">
        <v>94.533455000000004</v>
      </c>
      <c r="Y42">
        <v>0</v>
      </c>
      <c r="Z42">
        <v>6.3075700000000001</v>
      </c>
      <c r="AA42">
        <v>0</v>
      </c>
      <c r="AB42">
        <v>30.945862000000002</v>
      </c>
      <c r="AC42">
        <v>18.722749</v>
      </c>
      <c r="AD42">
        <v>35.395150999999998</v>
      </c>
      <c r="AE42">
        <v>47.819980999999999</v>
      </c>
      <c r="AF42">
        <v>6.1994259999999999</v>
      </c>
      <c r="AG42">
        <v>35.537827999999998</v>
      </c>
      <c r="AH42">
        <v>141.98513</v>
      </c>
      <c r="AI42">
        <v>0</v>
      </c>
      <c r="AJ42">
        <v>0</v>
      </c>
      <c r="AK42">
        <v>49.591149000000001</v>
      </c>
      <c r="AL42">
        <v>76.769378000000003</v>
      </c>
      <c r="AM42">
        <v>0</v>
      </c>
      <c r="AN42">
        <v>1.036249</v>
      </c>
      <c r="AO42">
        <v>24.172827000000002</v>
      </c>
      <c r="AP42">
        <v>11.771557</v>
      </c>
      <c r="AQ42">
        <v>0</v>
      </c>
      <c r="AR42">
        <v>24.561682000000001</v>
      </c>
      <c r="AS42">
        <v>18.216967</v>
      </c>
      <c r="AT42">
        <v>19.346045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135.41999999999999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2722.1696569999995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22.931201000000001</v>
      </c>
      <c r="K43">
        <v>439.58184299999999</v>
      </c>
      <c r="L43">
        <v>625.57718899999998</v>
      </c>
      <c r="M43">
        <v>88.991600000000005</v>
      </c>
      <c r="N43">
        <v>114.26231199999999</v>
      </c>
      <c r="O43">
        <v>119.62148500000001</v>
      </c>
      <c r="P43">
        <v>134.75456299999999</v>
      </c>
      <c r="Q43">
        <v>13.74572</v>
      </c>
      <c r="R43">
        <v>27.831543</v>
      </c>
      <c r="S43">
        <v>18.184853</v>
      </c>
      <c r="T43">
        <v>0</v>
      </c>
      <c r="U43">
        <v>402.63862499999999</v>
      </c>
      <c r="V43">
        <v>9.2269780000000008</v>
      </c>
      <c r="W43">
        <v>29.469374999999999</v>
      </c>
      <c r="X43">
        <v>94.533455000000004</v>
      </c>
      <c r="Y43">
        <v>0</v>
      </c>
      <c r="Z43">
        <v>6.3075700000000001</v>
      </c>
      <c r="AA43">
        <v>0</v>
      </c>
      <c r="AB43">
        <v>30.945862000000002</v>
      </c>
      <c r="AC43">
        <v>9.3613750000000007</v>
      </c>
      <c r="AD43">
        <v>35.395150999999998</v>
      </c>
      <c r="AE43">
        <v>47.819980999999999</v>
      </c>
      <c r="AF43">
        <v>6.1994259999999999</v>
      </c>
      <c r="AG43">
        <v>35.641136000000003</v>
      </c>
      <c r="AH43">
        <v>141.98513</v>
      </c>
      <c r="AI43">
        <v>0</v>
      </c>
      <c r="AJ43">
        <v>0</v>
      </c>
      <c r="AK43">
        <v>49.591149000000001</v>
      </c>
      <c r="AL43">
        <v>76.769378000000003</v>
      </c>
      <c r="AM43">
        <v>0</v>
      </c>
      <c r="AN43">
        <v>1.036249</v>
      </c>
      <c r="AO43">
        <v>24.741599000000001</v>
      </c>
      <c r="AP43">
        <v>11.771557</v>
      </c>
      <c r="AQ43">
        <v>0</v>
      </c>
      <c r="AR43">
        <v>45.919665999999999</v>
      </c>
      <c r="AS43">
        <v>18.216967</v>
      </c>
      <c r="AT43">
        <v>19.346045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135.41999999999999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2837.8189829999997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22.931201000000001</v>
      </c>
      <c r="K44">
        <v>439.58184299999999</v>
      </c>
      <c r="L44">
        <v>625.57718899999998</v>
      </c>
      <c r="M44">
        <v>88.991600000000005</v>
      </c>
      <c r="N44">
        <v>114.26231199999999</v>
      </c>
      <c r="O44">
        <v>119.621759</v>
      </c>
      <c r="P44">
        <v>134.75456299999999</v>
      </c>
      <c r="Q44">
        <v>13.74572</v>
      </c>
      <c r="R44">
        <v>27.831543</v>
      </c>
      <c r="S44">
        <v>18.184853</v>
      </c>
      <c r="T44">
        <v>0</v>
      </c>
      <c r="U44">
        <v>402.63862499999999</v>
      </c>
      <c r="V44">
        <v>9.2269780000000008</v>
      </c>
      <c r="W44">
        <v>29.469374999999999</v>
      </c>
      <c r="X44">
        <v>94.533455000000004</v>
      </c>
      <c r="Y44">
        <v>0</v>
      </c>
      <c r="Z44">
        <v>6.3075700000000001</v>
      </c>
      <c r="AA44">
        <v>0</v>
      </c>
      <c r="AB44">
        <v>19.341163999999999</v>
      </c>
      <c r="AC44">
        <v>9.3613750000000007</v>
      </c>
      <c r="AD44">
        <v>35.395150999999998</v>
      </c>
      <c r="AE44">
        <v>47.819980999999999</v>
      </c>
      <c r="AF44">
        <v>6.1994259999999999</v>
      </c>
      <c r="AG44">
        <v>35.641136000000003</v>
      </c>
      <c r="AH44">
        <v>141.98513</v>
      </c>
      <c r="AI44">
        <v>0</v>
      </c>
      <c r="AJ44">
        <v>0</v>
      </c>
      <c r="AK44">
        <v>49.591149000000001</v>
      </c>
      <c r="AL44">
        <v>76.769378000000003</v>
      </c>
      <c r="AM44">
        <v>0</v>
      </c>
      <c r="AN44">
        <v>1.036249</v>
      </c>
      <c r="AO44">
        <v>24.741599000000001</v>
      </c>
      <c r="AP44">
        <v>11.771557</v>
      </c>
      <c r="AQ44">
        <v>0</v>
      </c>
      <c r="AR44">
        <v>45.919665999999999</v>
      </c>
      <c r="AS44">
        <v>31.749572000000001</v>
      </c>
      <c r="AT44">
        <v>19.346045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135.41999999999999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2839.7471639999999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22.931201000000001</v>
      </c>
      <c r="K45">
        <v>439.58184299999999</v>
      </c>
      <c r="L45">
        <v>625.57718899999998</v>
      </c>
      <c r="M45">
        <v>88.991600000000005</v>
      </c>
      <c r="N45">
        <v>114.26231199999999</v>
      </c>
      <c r="O45">
        <v>119.621759</v>
      </c>
      <c r="P45">
        <v>134.75456299999999</v>
      </c>
      <c r="Q45">
        <v>13.74572</v>
      </c>
      <c r="R45">
        <v>27.831543</v>
      </c>
      <c r="S45">
        <v>18.184853</v>
      </c>
      <c r="T45">
        <v>0</v>
      </c>
      <c r="U45">
        <v>402.63862499999999</v>
      </c>
      <c r="V45">
        <v>9.2269780000000008</v>
      </c>
      <c r="W45">
        <v>29.469374999999999</v>
      </c>
      <c r="X45">
        <v>94.533455000000004</v>
      </c>
      <c r="Y45">
        <v>0</v>
      </c>
      <c r="Z45">
        <v>6.3075700000000001</v>
      </c>
      <c r="AA45">
        <v>0</v>
      </c>
      <c r="AB45">
        <v>19.341163999999999</v>
      </c>
      <c r="AC45">
        <v>9.3613750000000007</v>
      </c>
      <c r="AD45">
        <v>35.395150999999998</v>
      </c>
      <c r="AE45">
        <v>47.819980999999999</v>
      </c>
      <c r="AF45">
        <v>6.1994259999999999</v>
      </c>
      <c r="AG45">
        <v>35.744442999999997</v>
      </c>
      <c r="AH45">
        <v>147.939346</v>
      </c>
      <c r="AI45">
        <v>0</v>
      </c>
      <c r="AJ45">
        <v>0</v>
      </c>
      <c r="AK45">
        <v>49.591149000000001</v>
      </c>
      <c r="AL45">
        <v>76.769378000000003</v>
      </c>
      <c r="AM45">
        <v>0</v>
      </c>
      <c r="AN45">
        <v>1.036249</v>
      </c>
      <c r="AO45">
        <v>24.741599000000001</v>
      </c>
      <c r="AP45">
        <v>11.771557</v>
      </c>
      <c r="AQ45">
        <v>0</v>
      </c>
      <c r="AR45">
        <v>24.561682000000001</v>
      </c>
      <c r="AS45">
        <v>31.749572000000001</v>
      </c>
      <c r="AT45">
        <v>19.346045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135.41999999999999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2824.4467030000001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22.931201000000001</v>
      </c>
      <c r="K46">
        <v>439.58184299999999</v>
      </c>
      <c r="L46">
        <v>625.57718899999998</v>
      </c>
      <c r="M46">
        <v>88.991600000000005</v>
      </c>
      <c r="N46">
        <v>114.26231199999999</v>
      </c>
      <c r="O46">
        <v>119.621759</v>
      </c>
      <c r="P46">
        <v>134.75456299999999</v>
      </c>
      <c r="Q46">
        <v>13.74572</v>
      </c>
      <c r="R46">
        <v>27.831543</v>
      </c>
      <c r="S46">
        <v>18.184853</v>
      </c>
      <c r="T46">
        <v>0</v>
      </c>
      <c r="U46">
        <v>402.63862499999999</v>
      </c>
      <c r="V46">
        <v>9.2269780000000008</v>
      </c>
      <c r="W46">
        <v>29.469374999999999</v>
      </c>
      <c r="X46">
        <v>94.533455000000004</v>
      </c>
      <c r="Y46">
        <v>0</v>
      </c>
      <c r="Z46">
        <v>6.3075700000000001</v>
      </c>
      <c r="AA46">
        <v>0</v>
      </c>
      <c r="AB46">
        <v>19.341163999999999</v>
      </c>
      <c r="AC46">
        <v>9.3613750000000007</v>
      </c>
      <c r="AD46">
        <v>35.395150999999998</v>
      </c>
      <c r="AE46">
        <v>47.819980999999999</v>
      </c>
      <c r="AF46">
        <v>6.1994259999999999</v>
      </c>
      <c r="AG46">
        <v>35.744442999999997</v>
      </c>
      <c r="AH46">
        <v>147.939346</v>
      </c>
      <c r="AI46">
        <v>0</v>
      </c>
      <c r="AJ46">
        <v>0</v>
      </c>
      <c r="AK46">
        <v>49.591149000000001</v>
      </c>
      <c r="AL46">
        <v>76.769378000000003</v>
      </c>
      <c r="AM46">
        <v>0</v>
      </c>
      <c r="AN46">
        <v>1.036249</v>
      </c>
      <c r="AO46">
        <v>24.741599000000001</v>
      </c>
      <c r="AP46">
        <v>11.771557</v>
      </c>
      <c r="AQ46">
        <v>0</v>
      </c>
      <c r="AR46">
        <v>24.561682000000001</v>
      </c>
      <c r="AS46">
        <v>31.749572000000001</v>
      </c>
      <c r="AT46">
        <v>19.346045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135.41999999999999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2824.4467030000001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6.471622</v>
      </c>
      <c r="K47">
        <v>439.58184299999999</v>
      </c>
      <c r="L47">
        <v>625.57718899999998</v>
      </c>
      <c r="M47">
        <v>88.991600000000005</v>
      </c>
      <c r="N47">
        <v>114.26231199999999</v>
      </c>
      <c r="O47">
        <v>119.621759</v>
      </c>
      <c r="P47">
        <v>134.75456299999999</v>
      </c>
      <c r="Q47">
        <v>13.74572</v>
      </c>
      <c r="R47">
        <v>27.831543</v>
      </c>
      <c r="S47">
        <v>18.184853</v>
      </c>
      <c r="T47">
        <v>0</v>
      </c>
      <c r="U47">
        <v>402.63862499999999</v>
      </c>
      <c r="V47">
        <v>10.631981</v>
      </c>
      <c r="W47">
        <v>28.813061999999999</v>
      </c>
      <c r="X47">
        <v>94.533455000000004</v>
      </c>
      <c r="Y47">
        <v>0</v>
      </c>
      <c r="Z47">
        <v>0</v>
      </c>
      <c r="AA47">
        <v>0</v>
      </c>
      <c r="AB47">
        <v>19.341163999999999</v>
      </c>
      <c r="AC47">
        <v>9.3613750000000007</v>
      </c>
      <c r="AD47">
        <v>35.395150999999998</v>
      </c>
      <c r="AE47">
        <v>47.819980999999999</v>
      </c>
      <c r="AF47">
        <v>6.1994259999999999</v>
      </c>
      <c r="AG47">
        <v>35.847751000000002</v>
      </c>
      <c r="AH47">
        <v>147.939346</v>
      </c>
      <c r="AI47">
        <v>0</v>
      </c>
      <c r="AJ47">
        <v>0</v>
      </c>
      <c r="AK47">
        <v>49.591149000000001</v>
      </c>
      <c r="AL47">
        <v>76.769378000000003</v>
      </c>
      <c r="AM47">
        <v>0</v>
      </c>
      <c r="AN47">
        <v>1.036249</v>
      </c>
      <c r="AO47">
        <v>24.741599000000001</v>
      </c>
      <c r="AP47">
        <v>11.771557</v>
      </c>
      <c r="AQ47">
        <v>0</v>
      </c>
      <c r="AR47">
        <v>24.561682000000001</v>
      </c>
      <c r="AS47">
        <v>31.749572000000001</v>
      </c>
      <c r="AT47">
        <v>19.346045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135.41999999999999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2802.5315520000004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439.58184299999999</v>
      </c>
      <c r="L48">
        <v>625.57718899999998</v>
      </c>
      <c r="M48">
        <v>88.991600000000005</v>
      </c>
      <c r="N48">
        <v>114.26231199999999</v>
      </c>
      <c r="O48">
        <v>119.621759</v>
      </c>
      <c r="P48">
        <v>134.75456299999999</v>
      </c>
      <c r="Q48">
        <v>13.74572</v>
      </c>
      <c r="R48">
        <v>27.831543</v>
      </c>
      <c r="S48">
        <v>18.184853</v>
      </c>
      <c r="T48">
        <v>0</v>
      </c>
      <c r="U48">
        <v>402.63862499999999</v>
      </c>
      <c r="V48">
        <v>10.631981</v>
      </c>
      <c r="W48">
        <v>28.813061999999999</v>
      </c>
      <c r="X48">
        <v>94.533455000000004</v>
      </c>
      <c r="Y48">
        <v>0</v>
      </c>
      <c r="Z48">
        <v>0</v>
      </c>
      <c r="AA48">
        <v>0</v>
      </c>
      <c r="AB48">
        <v>19.341163999999999</v>
      </c>
      <c r="AC48">
        <v>9.3613750000000007</v>
      </c>
      <c r="AD48">
        <v>35.395150999999998</v>
      </c>
      <c r="AE48">
        <v>47.819980999999999</v>
      </c>
      <c r="AF48">
        <v>6.1994259999999999</v>
      </c>
      <c r="AG48">
        <v>35.847751000000002</v>
      </c>
      <c r="AH48">
        <v>147.939346</v>
      </c>
      <c r="AI48">
        <v>0</v>
      </c>
      <c r="AJ48">
        <v>0</v>
      </c>
      <c r="AK48">
        <v>49.591149000000001</v>
      </c>
      <c r="AL48">
        <v>76.769378000000003</v>
      </c>
      <c r="AM48">
        <v>0</v>
      </c>
      <c r="AN48">
        <v>1.036249</v>
      </c>
      <c r="AO48">
        <v>24.741599000000001</v>
      </c>
      <c r="AP48">
        <v>11.771557</v>
      </c>
      <c r="AQ48">
        <v>0</v>
      </c>
      <c r="AR48">
        <v>24.561682000000001</v>
      </c>
      <c r="AS48">
        <v>19.518179</v>
      </c>
      <c r="AT48">
        <v>19.346045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135.41999999999999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2783.8285370000003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430.72137500000002</v>
      </c>
      <c r="L49">
        <v>625.57718899999998</v>
      </c>
      <c r="M49">
        <v>88.991600000000005</v>
      </c>
      <c r="N49">
        <v>114.26231199999999</v>
      </c>
      <c r="O49">
        <v>119.621759</v>
      </c>
      <c r="P49">
        <v>134.75456299999999</v>
      </c>
      <c r="Q49">
        <v>13.74572</v>
      </c>
      <c r="R49">
        <v>27.831543</v>
      </c>
      <c r="S49">
        <v>18.184853</v>
      </c>
      <c r="T49">
        <v>0</v>
      </c>
      <c r="U49">
        <v>402.63862499999999</v>
      </c>
      <c r="V49">
        <v>10.631981</v>
      </c>
      <c r="W49">
        <v>28.813061999999999</v>
      </c>
      <c r="X49">
        <v>94.533455000000004</v>
      </c>
      <c r="Y49">
        <v>0</v>
      </c>
      <c r="Z49">
        <v>0</v>
      </c>
      <c r="AA49">
        <v>0</v>
      </c>
      <c r="AB49">
        <v>19.341163999999999</v>
      </c>
      <c r="AC49">
        <v>9.3613750000000007</v>
      </c>
      <c r="AD49">
        <v>35.395150999999998</v>
      </c>
      <c r="AE49">
        <v>47.819980999999999</v>
      </c>
      <c r="AF49">
        <v>6.1994259999999999</v>
      </c>
      <c r="AG49">
        <v>35.951059000000001</v>
      </c>
      <c r="AH49">
        <v>147.939346</v>
      </c>
      <c r="AI49">
        <v>0</v>
      </c>
      <c r="AJ49">
        <v>0</v>
      </c>
      <c r="AK49">
        <v>49.591149000000001</v>
      </c>
      <c r="AL49">
        <v>76.769378000000003</v>
      </c>
      <c r="AM49">
        <v>0</v>
      </c>
      <c r="AN49">
        <v>1.036249</v>
      </c>
      <c r="AO49">
        <v>24.741599000000001</v>
      </c>
      <c r="AP49">
        <v>11.771557</v>
      </c>
      <c r="AQ49">
        <v>0</v>
      </c>
      <c r="AR49">
        <v>24.561682000000001</v>
      </c>
      <c r="AS49">
        <v>19.518179</v>
      </c>
      <c r="AT49">
        <v>19.346045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135.41999999999999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2775.0713770000002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430.72137500000002</v>
      </c>
      <c r="L50">
        <v>625.57718899999998</v>
      </c>
      <c r="M50">
        <v>88.991600000000005</v>
      </c>
      <c r="N50">
        <v>114.26231199999999</v>
      </c>
      <c r="O50">
        <v>119.621759</v>
      </c>
      <c r="P50">
        <v>134.75456299999999</v>
      </c>
      <c r="Q50">
        <v>13.74572</v>
      </c>
      <c r="R50">
        <v>27.831543</v>
      </c>
      <c r="S50">
        <v>18.184853</v>
      </c>
      <c r="T50">
        <v>0</v>
      </c>
      <c r="U50">
        <v>402.63862499999999</v>
      </c>
      <c r="V50">
        <v>10.631981</v>
      </c>
      <c r="W50">
        <v>28.813061999999999</v>
      </c>
      <c r="X50">
        <v>94.533455000000004</v>
      </c>
      <c r="Y50">
        <v>0</v>
      </c>
      <c r="Z50">
        <v>0</v>
      </c>
      <c r="AA50">
        <v>0</v>
      </c>
      <c r="AB50">
        <v>19.341163999999999</v>
      </c>
      <c r="AC50">
        <v>9.3613750000000007</v>
      </c>
      <c r="AD50">
        <v>35.395150999999998</v>
      </c>
      <c r="AE50">
        <v>47.819980999999999</v>
      </c>
      <c r="AF50">
        <v>6.1994259999999999</v>
      </c>
      <c r="AG50">
        <v>35.951059000000001</v>
      </c>
      <c r="AH50">
        <v>147.939346</v>
      </c>
      <c r="AI50">
        <v>0</v>
      </c>
      <c r="AJ50">
        <v>0</v>
      </c>
      <c r="AK50">
        <v>49.591149000000001</v>
      </c>
      <c r="AL50">
        <v>76.769378000000003</v>
      </c>
      <c r="AM50">
        <v>0</v>
      </c>
      <c r="AN50">
        <v>1.036249</v>
      </c>
      <c r="AO50">
        <v>24.741599000000001</v>
      </c>
      <c r="AP50">
        <v>11.771557</v>
      </c>
      <c r="AQ50">
        <v>0</v>
      </c>
      <c r="AR50">
        <v>24.561682000000001</v>
      </c>
      <c r="AS50">
        <v>19.518179</v>
      </c>
      <c r="AT50">
        <v>19.346045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135.41999999999999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2775.0713770000002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430.72137500000002</v>
      </c>
      <c r="L51">
        <v>625.57718899999998</v>
      </c>
      <c r="M51">
        <v>88.991600000000005</v>
      </c>
      <c r="N51">
        <v>114.26231199999999</v>
      </c>
      <c r="O51">
        <v>119.621759</v>
      </c>
      <c r="P51">
        <v>134.75456299999999</v>
      </c>
      <c r="Q51">
        <v>13.74572</v>
      </c>
      <c r="R51">
        <v>27.831543</v>
      </c>
      <c r="S51">
        <v>18.184853</v>
      </c>
      <c r="T51">
        <v>0</v>
      </c>
      <c r="U51">
        <v>402.63862499999999</v>
      </c>
      <c r="V51">
        <v>13.784025</v>
      </c>
      <c r="W51">
        <v>37.575733999999997</v>
      </c>
      <c r="X51">
        <v>142.69186400000001</v>
      </c>
      <c r="Y51">
        <v>0</v>
      </c>
      <c r="Z51">
        <v>0</v>
      </c>
      <c r="AA51">
        <v>0</v>
      </c>
      <c r="AB51">
        <v>19.341163999999999</v>
      </c>
      <c r="AC51">
        <v>9.3613750000000007</v>
      </c>
      <c r="AD51">
        <v>35.395150999999998</v>
      </c>
      <c r="AE51">
        <v>47.819980999999999</v>
      </c>
      <c r="AF51">
        <v>6.1994259999999999</v>
      </c>
      <c r="AG51">
        <v>36.054366000000002</v>
      </c>
      <c r="AH51">
        <v>147.939346</v>
      </c>
      <c r="AI51">
        <v>0</v>
      </c>
      <c r="AJ51">
        <v>0</v>
      </c>
      <c r="AK51">
        <v>49.591149000000001</v>
      </c>
      <c r="AL51">
        <v>56.200130000000001</v>
      </c>
      <c r="AM51">
        <v>0</v>
      </c>
      <c r="AN51">
        <v>1.036249</v>
      </c>
      <c r="AO51">
        <v>24.741599000000001</v>
      </c>
      <c r="AP51">
        <v>11.771557</v>
      </c>
      <c r="AQ51">
        <v>0</v>
      </c>
      <c r="AR51">
        <v>45.919665999999999</v>
      </c>
      <c r="AS51">
        <v>19.518179</v>
      </c>
      <c r="AT51">
        <v>19.346045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135.41999999999999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2836.0365449999999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430.72137500000002</v>
      </c>
      <c r="L52">
        <v>625.57718899999998</v>
      </c>
      <c r="M52">
        <v>88.991600000000005</v>
      </c>
      <c r="N52">
        <v>114.26231199999999</v>
      </c>
      <c r="O52">
        <v>119.621759</v>
      </c>
      <c r="P52">
        <v>134.75456299999999</v>
      </c>
      <c r="Q52">
        <v>13.74572</v>
      </c>
      <c r="R52">
        <v>27.831543</v>
      </c>
      <c r="S52">
        <v>18.184853</v>
      </c>
      <c r="T52">
        <v>0</v>
      </c>
      <c r="U52">
        <v>402.63862499999999</v>
      </c>
      <c r="V52">
        <v>13.784025</v>
      </c>
      <c r="W52">
        <v>37.577669999999998</v>
      </c>
      <c r="X52">
        <v>142.69186400000001</v>
      </c>
      <c r="Y52">
        <v>0</v>
      </c>
      <c r="Z52">
        <v>0</v>
      </c>
      <c r="AA52">
        <v>0</v>
      </c>
      <c r="AB52">
        <v>19.341163999999999</v>
      </c>
      <c r="AC52">
        <v>9.3613750000000007</v>
      </c>
      <c r="AD52">
        <v>35.395150999999998</v>
      </c>
      <c r="AE52">
        <v>47.819980999999999</v>
      </c>
      <c r="AF52">
        <v>6.1994259999999999</v>
      </c>
      <c r="AG52">
        <v>36.054366000000002</v>
      </c>
      <c r="AH52">
        <v>147.939346</v>
      </c>
      <c r="AI52">
        <v>0</v>
      </c>
      <c r="AJ52">
        <v>0</v>
      </c>
      <c r="AK52">
        <v>49.591149000000001</v>
      </c>
      <c r="AL52">
        <v>56.200130000000001</v>
      </c>
      <c r="AM52">
        <v>0</v>
      </c>
      <c r="AN52">
        <v>1.036249</v>
      </c>
      <c r="AO52">
        <v>24.741599000000001</v>
      </c>
      <c r="AP52">
        <v>11.771557</v>
      </c>
      <c r="AQ52">
        <v>0</v>
      </c>
      <c r="AR52">
        <v>45.919665999999999</v>
      </c>
      <c r="AS52">
        <v>19.518179</v>
      </c>
      <c r="AT52">
        <v>19.346045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135.41999999999999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2836.038481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478.01345099999998</v>
      </c>
      <c r="L53">
        <v>625.57718899999998</v>
      </c>
      <c r="M53">
        <v>88.991600000000005</v>
      </c>
      <c r="N53">
        <v>114.26231199999999</v>
      </c>
      <c r="O53">
        <v>119.621759</v>
      </c>
      <c r="P53">
        <v>134.75456299999999</v>
      </c>
      <c r="Q53">
        <v>13.74572</v>
      </c>
      <c r="R53">
        <v>41.003943999999997</v>
      </c>
      <c r="S53">
        <v>18.184853</v>
      </c>
      <c r="T53">
        <v>0</v>
      </c>
      <c r="U53">
        <v>402.63862499999999</v>
      </c>
      <c r="V53">
        <v>13.784025</v>
      </c>
      <c r="W53">
        <v>39.319977999999999</v>
      </c>
      <c r="X53">
        <v>142.69186400000001</v>
      </c>
      <c r="Y53">
        <v>0</v>
      </c>
      <c r="Z53">
        <v>0</v>
      </c>
      <c r="AA53">
        <v>0</v>
      </c>
      <c r="AB53">
        <v>19.341163999999999</v>
      </c>
      <c r="AC53">
        <v>9.3613750000000007</v>
      </c>
      <c r="AD53">
        <v>35.395150999999998</v>
      </c>
      <c r="AE53">
        <v>47.819980999999999</v>
      </c>
      <c r="AF53">
        <v>6.1994259999999999</v>
      </c>
      <c r="AG53">
        <v>36.157674</v>
      </c>
      <c r="AH53">
        <v>147.939346</v>
      </c>
      <c r="AI53">
        <v>0</v>
      </c>
      <c r="AJ53">
        <v>0</v>
      </c>
      <c r="AK53">
        <v>49.591149000000001</v>
      </c>
      <c r="AL53">
        <v>56.200130000000001</v>
      </c>
      <c r="AM53">
        <v>0</v>
      </c>
      <c r="AN53">
        <v>1.036249</v>
      </c>
      <c r="AO53">
        <v>24.741599000000001</v>
      </c>
      <c r="AP53">
        <v>11.771557</v>
      </c>
      <c r="AQ53">
        <v>0</v>
      </c>
      <c r="AR53">
        <v>29.901178000000002</v>
      </c>
      <c r="AS53">
        <v>19.518179</v>
      </c>
      <c r="AT53">
        <v>19.346045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135.41999999999999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2882.3300860000008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536.31184299999995</v>
      </c>
      <c r="L54">
        <v>625.57718899999998</v>
      </c>
      <c r="M54">
        <v>88.991600000000005</v>
      </c>
      <c r="N54">
        <v>114.26231199999999</v>
      </c>
      <c r="O54">
        <v>119.621759</v>
      </c>
      <c r="P54">
        <v>134.75456299999999</v>
      </c>
      <c r="Q54">
        <v>13.74572</v>
      </c>
      <c r="R54">
        <v>41.003943999999997</v>
      </c>
      <c r="S54">
        <v>18.184853</v>
      </c>
      <c r="T54">
        <v>0</v>
      </c>
      <c r="U54">
        <v>402.63862499999999</v>
      </c>
      <c r="V54">
        <v>13.784025</v>
      </c>
      <c r="W54">
        <v>39.632699000000002</v>
      </c>
      <c r="X54">
        <v>142.69186400000001</v>
      </c>
      <c r="Y54">
        <v>0</v>
      </c>
      <c r="Z54">
        <v>0</v>
      </c>
      <c r="AA54">
        <v>0</v>
      </c>
      <c r="AB54">
        <v>19.341163999999999</v>
      </c>
      <c r="AC54">
        <v>9.3613750000000007</v>
      </c>
      <c r="AD54">
        <v>35.395150999999998</v>
      </c>
      <c r="AE54">
        <v>47.819980999999999</v>
      </c>
      <c r="AF54">
        <v>6.1994259999999999</v>
      </c>
      <c r="AG54">
        <v>36.157674</v>
      </c>
      <c r="AH54">
        <v>147.939346</v>
      </c>
      <c r="AI54">
        <v>0</v>
      </c>
      <c r="AJ54">
        <v>0</v>
      </c>
      <c r="AK54">
        <v>49.591149000000001</v>
      </c>
      <c r="AL54">
        <v>56.200130000000001</v>
      </c>
      <c r="AM54">
        <v>0</v>
      </c>
      <c r="AN54">
        <v>1.036249</v>
      </c>
      <c r="AO54">
        <v>24.741599000000001</v>
      </c>
      <c r="AP54">
        <v>11.771557</v>
      </c>
      <c r="AQ54">
        <v>0</v>
      </c>
      <c r="AR54">
        <v>29.901178000000002</v>
      </c>
      <c r="AS54">
        <v>19.518179</v>
      </c>
      <c r="AT54">
        <v>19.346045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135.41999999999999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2940.9411990000008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604.02284299999997</v>
      </c>
      <c r="L55">
        <v>625.57718899999998</v>
      </c>
      <c r="M55">
        <v>88.991600000000005</v>
      </c>
      <c r="N55">
        <v>114.26231199999999</v>
      </c>
      <c r="O55">
        <v>119.621759</v>
      </c>
      <c r="P55">
        <v>134.75456299999999</v>
      </c>
      <c r="Q55">
        <v>13.74572</v>
      </c>
      <c r="R55">
        <v>41.003943999999997</v>
      </c>
      <c r="S55">
        <v>18.184853</v>
      </c>
      <c r="T55">
        <v>0</v>
      </c>
      <c r="U55">
        <v>403.69660900000002</v>
      </c>
      <c r="V55">
        <v>13.784025</v>
      </c>
      <c r="W55">
        <v>39.060445000000001</v>
      </c>
      <c r="X55">
        <v>142.69186400000001</v>
      </c>
      <c r="Y55">
        <v>0</v>
      </c>
      <c r="Z55">
        <v>0</v>
      </c>
      <c r="AA55">
        <v>0</v>
      </c>
      <c r="AB55">
        <v>25.478759</v>
      </c>
      <c r="AC55">
        <v>9.3613750000000007</v>
      </c>
      <c r="AD55">
        <v>35.395150999999998</v>
      </c>
      <c r="AE55">
        <v>47.819980999999999</v>
      </c>
      <c r="AF55">
        <v>6.1994259999999999</v>
      </c>
      <c r="AG55">
        <v>36.260981999999998</v>
      </c>
      <c r="AH55">
        <v>147.939346</v>
      </c>
      <c r="AI55">
        <v>0</v>
      </c>
      <c r="AJ55">
        <v>0</v>
      </c>
      <c r="AK55">
        <v>49.591149000000001</v>
      </c>
      <c r="AL55">
        <v>56.200130000000001</v>
      </c>
      <c r="AM55">
        <v>0</v>
      </c>
      <c r="AN55">
        <v>1.036249</v>
      </c>
      <c r="AO55">
        <v>24.741599000000001</v>
      </c>
      <c r="AP55">
        <v>11.771557</v>
      </c>
      <c r="AQ55">
        <v>0</v>
      </c>
      <c r="AR55">
        <v>29.901178000000002</v>
      </c>
      <c r="AS55">
        <v>19.518179</v>
      </c>
      <c r="AT55">
        <v>19.346045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135.41999999999999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3015.3788320000003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664.32225200000005</v>
      </c>
      <c r="L56">
        <v>625.57718899999998</v>
      </c>
      <c r="M56">
        <v>88.991600000000005</v>
      </c>
      <c r="N56">
        <v>114.26231199999999</v>
      </c>
      <c r="O56">
        <v>119.621759</v>
      </c>
      <c r="P56">
        <v>134.75456299999999</v>
      </c>
      <c r="Q56">
        <v>13.74572</v>
      </c>
      <c r="R56">
        <v>41.003943999999997</v>
      </c>
      <c r="S56">
        <v>18.184853</v>
      </c>
      <c r="T56">
        <v>0</v>
      </c>
      <c r="U56">
        <v>403.72683799999999</v>
      </c>
      <c r="V56">
        <v>13.784025</v>
      </c>
      <c r="W56">
        <v>39.060445000000001</v>
      </c>
      <c r="X56">
        <v>142.69186400000001</v>
      </c>
      <c r="Y56">
        <v>0</v>
      </c>
      <c r="Z56">
        <v>0</v>
      </c>
      <c r="AA56">
        <v>0</v>
      </c>
      <c r="AB56">
        <v>25.478759</v>
      </c>
      <c r="AC56">
        <v>9.3613750000000007</v>
      </c>
      <c r="AD56">
        <v>35.395150999999998</v>
      </c>
      <c r="AE56">
        <v>47.819980999999999</v>
      </c>
      <c r="AF56">
        <v>6.1994259999999999</v>
      </c>
      <c r="AG56">
        <v>36.260981999999998</v>
      </c>
      <c r="AH56">
        <v>147.939346</v>
      </c>
      <c r="AI56">
        <v>0</v>
      </c>
      <c r="AJ56">
        <v>0</v>
      </c>
      <c r="AK56">
        <v>49.591149000000001</v>
      </c>
      <c r="AL56">
        <v>56.200130000000001</v>
      </c>
      <c r="AM56">
        <v>0</v>
      </c>
      <c r="AN56">
        <v>1.036249</v>
      </c>
      <c r="AO56">
        <v>24.741599000000001</v>
      </c>
      <c r="AP56">
        <v>11.771557</v>
      </c>
      <c r="AQ56">
        <v>0</v>
      </c>
      <c r="AR56">
        <v>29.901178000000002</v>
      </c>
      <c r="AS56">
        <v>19.518179</v>
      </c>
      <c r="AT56">
        <v>19.346045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135.41999999999999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3075.7084700000005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664.32225200000005</v>
      </c>
      <c r="L57">
        <v>631.79209200000003</v>
      </c>
      <c r="M57">
        <v>88.991600000000005</v>
      </c>
      <c r="N57">
        <v>114.26231199999999</v>
      </c>
      <c r="O57">
        <v>119.621759</v>
      </c>
      <c r="P57">
        <v>134.75456299999999</v>
      </c>
      <c r="Q57">
        <v>19.331489999999999</v>
      </c>
      <c r="R57">
        <v>41.003943999999997</v>
      </c>
      <c r="S57">
        <v>25.527144</v>
      </c>
      <c r="T57">
        <v>0</v>
      </c>
      <c r="U57">
        <v>403.72683799999999</v>
      </c>
      <c r="V57">
        <v>13.44547</v>
      </c>
      <c r="W57">
        <v>39.060445000000001</v>
      </c>
      <c r="X57">
        <v>142.69186400000001</v>
      </c>
      <c r="Y57">
        <v>0</v>
      </c>
      <c r="Z57">
        <v>0</v>
      </c>
      <c r="AA57">
        <v>0</v>
      </c>
      <c r="AB57">
        <v>25.478759</v>
      </c>
      <c r="AC57">
        <v>9.3613750000000007</v>
      </c>
      <c r="AD57">
        <v>35.395150999999998</v>
      </c>
      <c r="AE57">
        <v>47.819980999999999</v>
      </c>
      <c r="AF57">
        <v>6.1994259999999999</v>
      </c>
      <c r="AG57">
        <v>36.364288999999999</v>
      </c>
      <c r="AH57">
        <v>147.939346</v>
      </c>
      <c r="AI57">
        <v>0</v>
      </c>
      <c r="AJ57">
        <v>0</v>
      </c>
      <c r="AK57">
        <v>49.591149000000001</v>
      </c>
      <c r="AL57">
        <v>83.176192</v>
      </c>
      <c r="AM57">
        <v>0</v>
      </c>
      <c r="AN57">
        <v>1.036249</v>
      </c>
      <c r="AO57">
        <v>24.741599000000001</v>
      </c>
      <c r="AP57">
        <v>11.771557</v>
      </c>
      <c r="AQ57">
        <v>0</v>
      </c>
      <c r="AR57">
        <v>29.901178000000002</v>
      </c>
      <c r="AS57">
        <v>19.518179</v>
      </c>
      <c r="AT57">
        <v>19.346045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135.41999999999999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3121.5922480000008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664.32225200000005</v>
      </c>
      <c r="L58">
        <v>631.79209200000003</v>
      </c>
      <c r="M58">
        <v>88.991600000000005</v>
      </c>
      <c r="N58">
        <v>114.26231199999999</v>
      </c>
      <c r="O58">
        <v>119.621759</v>
      </c>
      <c r="P58">
        <v>134.75456299999999</v>
      </c>
      <c r="Q58">
        <v>19.331489999999999</v>
      </c>
      <c r="R58">
        <v>41.003943999999997</v>
      </c>
      <c r="S58">
        <v>25.527144</v>
      </c>
      <c r="T58">
        <v>0</v>
      </c>
      <c r="U58">
        <v>403.72683799999999</v>
      </c>
      <c r="V58">
        <v>13.44547</v>
      </c>
      <c r="W58">
        <v>39.060445000000001</v>
      </c>
      <c r="X58">
        <v>142.69186400000001</v>
      </c>
      <c r="Y58">
        <v>0</v>
      </c>
      <c r="Z58">
        <v>0</v>
      </c>
      <c r="AA58">
        <v>0</v>
      </c>
      <c r="AB58">
        <v>25.478759</v>
      </c>
      <c r="AC58">
        <v>9.3613750000000007</v>
      </c>
      <c r="AD58">
        <v>35.395150999999998</v>
      </c>
      <c r="AE58">
        <v>47.819980999999999</v>
      </c>
      <c r="AF58">
        <v>6.1994259999999999</v>
      </c>
      <c r="AG58">
        <v>36.364288999999999</v>
      </c>
      <c r="AH58">
        <v>147.939346</v>
      </c>
      <c r="AI58">
        <v>0</v>
      </c>
      <c r="AJ58">
        <v>0</v>
      </c>
      <c r="AK58">
        <v>49.591149000000001</v>
      </c>
      <c r="AL58">
        <v>83.176192</v>
      </c>
      <c r="AM58">
        <v>0</v>
      </c>
      <c r="AN58">
        <v>1.036249</v>
      </c>
      <c r="AO58">
        <v>24.741599000000001</v>
      </c>
      <c r="AP58">
        <v>11.771557</v>
      </c>
      <c r="AQ58">
        <v>0</v>
      </c>
      <c r="AR58">
        <v>29.901178000000002</v>
      </c>
      <c r="AS58">
        <v>19.518179</v>
      </c>
      <c r="AT58">
        <v>19.346045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135.41999999999999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3121.5922480000008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664.32225200000005</v>
      </c>
      <c r="L59">
        <v>631.79209200000003</v>
      </c>
      <c r="M59">
        <v>88.991600000000005</v>
      </c>
      <c r="N59">
        <v>114.26231199999999</v>
      </c>
      <c r="O59">
        <v>119.621759</v>
      </c>
      <c r="P59">
        <v>132.03645</v>
      </c>
      <c r="Q59">
        <v>19.331489999999999</v>
      </c>
      <c r="R59">
        <v>41.003943999999997</v>
      </c>
      <c r="S59">
        <v>25.527144</v>
      </c>
      <c r="T59">
        <v>0</v>
      </c>
      <c r="U59">
        <v>403.72683799999999</v>
      </c>
      <c r="V59">
        <v>13.44547</v>
      </c>
      <c r="W59">
        <v>39.060445000000001</v>
      </c>
      <c r="X59">
        <v>142.69186400000001</v>
      </c>
      <c r="Y59">
        <v>0</v>
      </c>
      <c r="Z59">
        <v>0</v>
      </c>
      <c r="AA59">
        <v>0</v>
      </c>
      <c r="AB59">
        <v>25.478759</v>
      </c>
      <c r="AC59">
        <v>9.3613750000000007</v>
      </c>
      <c r="AD59">
        <v>35.395150999999998</v>
      </c>
      <c r="AE59">
        <v>47.819980999999999</v>
      </c>
      <c r="AF59">
        <v>6.1994259999999999</v>
      </c>
      <c r="AG59">
        <v>36.467596999999998</v>
      </c>
      <c r="AH59">
        <v>147.939346</v>
      </c>
      <c r="AI59">
        <v>0</v>
      </c>
      <c r="AJ59">
        <v>0</v>
      </c>
      <c r="AK59">
        <v>49.591149000000001</v>
      </c>
      <c r="AL59">
        <v>83.176192</v>
      </c>
      <c r="AM59">
        <v>0</v>
      </c>
      <c r="AN59">
        <v>1.036249</v>
      </c>
      <c r="AO59">
        <v>24.741599000000001</v>
      </c>
      <c r="AP59">
        <v>11.771557</v>
      </c>
      <c r="AQ59">
        <v>0</v>
      </c>
      <c r="AR59">
        <v>29.901178000000002</v>
      </c>
      <c r="AS59">
        <v>19.518179</v>
      </c>
      <c r="AT59">
        <v>19.346045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135.41999999999999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3118.9774430000007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664.32225200000005</v>
      </c>
      <c r="L60">
        <v>631.79209200000003</v>
      </c>
      <c r="M60">
        <v>88.991600000000005</v>
      </c>
      <c r="N60">
        <v>114.26231199999999</v>
      </c>
      <c r="O60">
        <v>119.621759</v>
      </c>
      <c r="P60">
        <v>129.13454999999999</v>
      </c>
      <c r="Q60">
        <v>19.331489999999999</v>
      </c>
      <c r="R60">
        <v>41.003943999999997</v>
      </c>
      <c r="S60">
        <v>25.527144</v>
      </c>
      <c r="T60">
        <v>0</v>
      </c>
      <c r="U60">
        <v>403.72683799999999</v>
      </c>
      <c r="V60">
        <v>13.44547</v>
      </c>
      <c r="W60">
        <v>39.060445000000001</v>
      </c>
      <c r="X60">
        <v>142.69186400000001</v>
      </c>
      <c r="Y60">
        <v>0</v>
      </c>
      <c r="Z60">
        <v>0</v>
      </c>
      <c r="AA60">
        <v>0</v>
      </c>
      <c r="AB60">
        <v>25.478759</v>
      </c>
      <c r="AC60">
        <v>9.3613750000000007</v>
      </c>
      <c r="AD60">
        <v>35.395150999999998</v>
      </c>
      <c r="AE60">
        <v>47.819980999999999</v>
      </c>
      <c r="AF60">
        <v>6.1994259999999999</v>
      </c>
      <c r="AG60">
        <v>36.467596999999998</v>
      </c>
      <c r="AH60">
        <v>147.939346</v>
      </c>
      <c r="AI60">
        <v>0</v>
      </c>
      <c r="AJ60">
        <v>0</v>
      </c>
      <c r="AK60">
        <v>49.591149000000001</v>
      </c>
      <c r="AL60">
        <v>83.176192</v>
      </c>
      <c r="AM60">
        <v>0</v>
      </c>
      <c r="AN60">
        <v>1.036249</v>
      </c>
      <c r="AO60">
        <v>24.741599000000001</v>
      </c>
      <c r="AP60">
        <v>11.771557</v>
      </c>
      <c r="AQ60">
        <v>0</v>
      </c>
      <c r="AR60">
        <v>29.901178000000002</v>
      </c>
      <c r="AS60">
        <v>19.518179</v>
      </c>
      <c r="AT60">
        <v>19.346045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135.41999999999999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3116.0755430000008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664.32225200000005</v>
      </c>
      <c r="L61">
        <v>631.79209200000003</v>
      </c>
      <c r="M61">
        <v>88.991600000000005</v>
      </c>
      <c r="N61">
        <v>114.26231199999999</v>
      </c>
      <c r="O61">
        <v>119.621759</v>
      </c>
      <c r="P61">
        <v>129.13454999999999</v>
      </c>
      <c r="Q61">
        <v>19.331489999999999</v>
      </c>
      <c r="R61">
        <v>41.003943999999997</v>
      </c>
      <c r="S61">
        <v>25.527144</v>
      </c>
      <c r="T61">
        <v>0</v>
      </c>
      <c r="U61">
        <v>401.55041199999999</v>
      </c>
      <c r="V61">
        <v>13.44547</v>
      </c>
      <c r="W61">
        <v>39.060445000000001</v>
      </c>
      <c r="X61">
        <v>142.69186400000001</v>
      </c>
      <c r="Y61">
        <v>0</v>
      </c>
      <c r="Z61">
        <v>5.745762</v>
      </c>
      <c r="AA61">
        <v>0</v>
      </c>
      <c r="AB61">
        <v>25.478759</v>
      </c>
      <c r="AC61">
        <v>9.3613750000000007</v>
      </c>
      <c r="AD61">
        <v>35.395150999999998</v>
      </c>
      <c r="AE61">
        <v>47.819980999999999</v>
      </c>
      <c r="AF61">
        <v>6.1994259999999999</v>
      </c>
      <c r="AG61">
        <v>36.570905000000003</v>
      </c>
      <c r="AH61">
        <v>147.939346</v>
      </c>
      <c r="AI61">
        <v>0</v>
      </c>
      <c r="AJ61">
        <v>0</v>
      </c>
      <c r="AK61">
        <v>49.591149000000001</v>
      </c>
      <c r="AL61">
        <v>83.176192</v>
      </c>
      <c r="AM61">
        <v>0</v>
      </c>
      <c r="AN61">
        <v>1.036249</v>
      </c>
      <c r="AO61">
        <v>24.741599000000001</v>
      </c>
      <c r="AP61">
        <v>11.771557</v>
      </c>
      <c r="AQ61">
        <v>0</v>
      </c>
      <c r="AR61">
        <v>29.901178000000002</v>
      </c>
      <c r="AS61">
        <v>19.518179</v>
      </c>
      <c r="AT61">
        <v>19.346045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135.41999999999999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3119.7481870000011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664.32225200000005</v>
      </c>
      <c r="L62">
        <v>631.79209200000003</v>
      </c>
      <c r="M62">
        <v>88.991600000000005</v>
      </c>
      <c r="N62">
        <v>114.26231199999999</v>
      </c>
      <c r="O62">
        <v>119.621759</v>
      </c>
      <c r="P62">
        <v>129.13454999999999</v>
      </c>
      <c r="Q62">
        <v>19.331489999999999</v>
      </c>
      <c r="R62">
        <v>41.003943999999997</v>
      </c>
      <c r="S62">
        <v>25.527144</v>
      </c>
      <c r="T62">
        <v>0</v>
      </c>
      <c r="U62">
        <v>401.55041199999999</v>
      </c>
      <c r="V62">
        <v>13.44547</v>
      </c>
      <c r="W62">
        <v>39.060445000000001</v>
      </c>
      <c r="X62">
        <v>142.69186400000001</v>
      </c>
      <c r="Y62">
        <v>0</v>
      </c>
      <c r="Z62">
        <v>6.3394909999999998</v>
      </c>
      <c r="AA62">
        <v>0</v>
      </c>
      <c r="AB62">
        <v>25.478759</v>
      </c>
      <c r="AC62">
        <v>9.3613750000000007</v>
      </c>
      <c r="AD62">
        <v>35.395150999999998</v>
      </c>
      <c r="AE62">
        <v>47.819980999999999</v>
      </c>
      <c r="AF62">
        <v>6.1994259999999999</v>
      </c>
      <c r="AG62">
        <v>36.570905000000003</v>
      </c>
      <c r="AH62">
        <v>147.939346</v>
      </c>
      <c r="AI62">
        <v>0</v>
      </c>
      <c r="AJ62">
        <v>0</v>
      </c>
      <c r="AK62">
        <v>49.591149000000001</v>
      </c>
      <c r="AL62">
        <v>83.176192</v>
      </c>
      <c r="AM62">
        <v>0</v>
      </c>
      <c r="AN62">
        <v>1.036249</v>
      </c>
      <c r="AO62">
        <v>24.741599000000001</v>
      </c>
      <c r="AP62">
        <v>11.771557</v>
      </c>
      <c r="AQ62">
        <v>0</v>
      </c>
      <c r="AR62">
        <v>29.901178000000002</v>
      </c>
      <c r="AS62">
        <v>19.518179</v>
      </c>
      <c r="AT62">
        <v>19.346045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135.41999999999999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3120.3419160000012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664.32225200000005</v>
      </c>
      <c r="L63">
        <v>631.79209200000003</v>
      </c>
      <c r="M63">
        <v>88.991600000000005</v>
      </c>
      <c r="N63">
        <v>114.26231199999999</v>
      </c>
      <c r="O63">
        <v>119.621759</v>
      </c>
      <c r="P63">
        <v>129.13454999999999</v>
      </c>
      <c r="Q63">
        <v>19.331489999999999</v>
      </c>
      <c r="R63">
        <v>41.003943999999997</v>
      </c>
      <c r="S63">
        <v>25.527144</v>
      </c>
      <c r="T63">
        <v>0</v>
      </c>
      <c r="U63">
        <v>401.55041199999999</v>
      </c>
      <c r="V63">
        <v>13.44547</v>
      </c>
      <c r="W63">
        <v>39.060445000000001</v>
      </c>
      <c r="X63">
        <v>142.69186400000001</v>
      </c>
      <c r="Y63">
        <v>0</v>
      </c>
      <c r="Z63">
        <v>6.3394909999999998</v>
      </c>
      <c r="AA63">
        <v>0</v>
      </c>
      <c r="AB63">
        <v>25.478759</v>
      </c>
      <c r="AC63">
        <v>9.3613750000000007</v>
      </c>
      <c r="AD63">
        <v>35.395150999999998</v>
      </c>
      <c r="AE63">
        <v>47.819980999999999</v>
      </c>
      <c r="AF63">
        <v>6.1994259999999999</v>
      </c>
      <c r="AG63">
        <v>36.674211999999997</v>
      </c>
      <c r="AH63">
        <v>147.939346</v>
      </c>
      <c r="AI63">
        <v>0</v>
      </c>
      <c r="AJ63">
        <v>0</v>
      </c>
      <c r="AK63">
        <v>49.591149000000001</v>
      </c>
      <c r="AL63">
        <v>83.176192</v>
      </c>
      <c r="AM63">
        <v>0</v>
      </c>
      <c r="AN63">
        <v>1.036249</v>
      </c>
      <c r="AO63">
        <v>24.741599000000001</v>
      </c>
      <c r="AP63">
        <v>11.771557</v>
      </c>
      <c r="AQ63">
        <v>0</v>
      </c>
      <c r="AR63">
        <v>21.357983999999998</v>
      </c>
      <c r="AS63">
        <v>19.518179</v>
      </c>
      <c r="AT63">
        <v>19.346045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135.41999999999999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3111.9020290000012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664.32225200000005</v>
      </c>
      <c r="L64">
        <v>631.79209200000003</v>
      </c>
      <c r="M64">
        <v>88.991600000000005</v>
      </c>
      <c r="N64">
        <v>114.26231199999999</v>
      </c>
      <c r="O64">
        <v>119.621759</v>
      </c>
      <c r="P64">
        <v>129.13454999999999</v>
      </c>
      <c r="Q64">
        <v>19.331489999999999</v>
      </c>
      <c r="R64">
        <v>41.003943999999997</v>
      </c>
      <c r="S64">
        <v>25.527144</v>
      </c>
      <c r="T64">
        <v>0</v>
      </c>
      <c r="U64">
        <v>401.55041199999999</v>
      </c>
      <c r="V64">
        <v>13.44547</v>
      </c>
      <c r="W64">
        <v>39.060445000000001</v>
      </c>
      <c r="X64">
        <v>142.69186400000001</v>
      </c>
      <c r="Y64">
        <v>0</v>
      </c>
      <c r="Z64">
        <v>6.3394909999999998</v>
      </c>
      <c r="AA64">
        <v>0</v>
      </c>
      <c r="AB64">
        <v>25.478759</v>
      </c>
      <c r="AC64">
        <v>9.3613750000000007</v>
      </c>
      <c r="AD64">
        <v>35.395150999999998</v>
      </c>
      <c r="AE64">
        <v>47.819980999999999</v>
      </c>
      <c r="AF64">
        <v>6.1994259999999999</v>
      </c>
      <c r="AG64">
        <v>36.674211999999997</v>
      </c>
      <c r="AH64">
        <v>147.939346</v>
      </c>
      <c r="AI64">
        <v>0</v>
      </c>
      <c r="AJ64">
        <v>0</v>
      </c>
      <c r="AK64">
        <v>49.591149000000001</v>
      </c>
      <c r="AL64">
        <v>83.176192</v>
      </c>
      <c r="AM64">
        <v>0</v>
      </c>
      <c r="AN64">
        <v>1.036249</v>
      </c>
      <c r="AO64">
        <v>24.741599000000001</v>
      </c>
      <c r="AP64">
        <v>11.771557</v>
      </c>
      <c r="AQ64">
        <v>0</v>
      </c>
      <c r="AR64">
        <v>21.357983999999998</v>
      </c>
      <c r="AS64">
        <v>19.518179</v>
      </c>
      <c r="AT64">
        <v>19.346045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135.41999999999999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3111.9020290000012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664.32225200000005</v>
      </c>
      <c r="L65">
        <v>631.79209200000003</v>
      </c>
      <c r="M65">
        <v>88.991600000000005</v>
      </c>
      <c r="N65">
        <v>114.26231199999999</v>
      </c>
      <c r="O65">
        <v>119.621759</v>
      </c>
      <c r="P65">
        <v>129.13454999999999</v>
      </c>
      <c r="Q65">
        <v>19.331489999999999</v>
      </c>
      <c r="R65">
        <v>41.003943999999997</v>
      </c>
      <c r="S65">
        <v>25.527144</v>
      </c>
      <c r="T65">
        <v>0</v>
      </c>
      <c r="U65">
        <v>401.55041199999999</v>
      </c>
      <c r="V65">
        <v>13.042106</v>
      </c>
      <c r="W65">
        <v>39.060445000000001</v>
      </c>
      <c r="X65">
        <v>142.69186400000001</v>
      </c>
      <c r="Y65">
        <v>0</v>
      </c>
      <c r="Z65">
        <v>6.3394909999999998</v>
      </c>
      <c r="AA65">
        <v>0</v>
      </c>
      <c r="AB65">
        <v>25.478759</v>
      </c>
      <c r="AC65">
        <v>9.3613750000000007</v>
      </c>
      <c r="AD65">
        <v>33.989567999999998</v>
      </c>
      <c r="AE65">
        <v>47.819980999999999</v>
      </c>
      <c r="AF65">
        <v>6.1994259999999999</v>
      </c>
      <c r="AG65">
        <v>36.777520000000003</v>
      </c>
      <c r="AH65">
        <v>147.939346</v>
      </c>
      <c r="AI65">
        <v>0</v>
      </c>
      <c r="AJ65">
        <v>0</v>
      </c>
      <c r="AK65">
        <v>49.591149000000001</v>
      </c>
      <c r="AL65">
        <v>83.176192</v>
      </c>
      <c r="AM65">
        <v>0</v>
      </c>
      <c r="AN65">
        <v>1.036249</v>
      </c>
      <c r="AO65">
        <v>24.741599000000001</v>
      </c>
      <c r="AP65">
        <v>11.771557</v>
      </c>
      <c r="AQ65">
        <v>0</v>
      </c>
      <c r="AR65">
        <v>21.357983999999998</v>
      </c>
      <c r="AS65">
        <v>19.518179</v>
      </c>
      <c r="AT65">
        <v>19.346045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135.41999999999999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3110.196390000001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664.32225200000005</v>
      </c>
      <c r="L66">
        <v>631.79209200000003</v>
      </c>
      <c r="M66">
        <v>88.991600000000005</v>
      </c>
      <c r="N66">
        <v>114.26231199999999</v>
      </c>
      <c r="O66">
        <v>119.621759</v>
      </c>
      <c r="P66">
        <v>129.13454999999999</v>
      </c>
      <c r="Q66">
        <v>19.331489999999999</v>
      </c>
      <c r="R66">
        <v>41.003943999999997</v>
      </c>
      <c r="S66">
        <v>25.527144</v>
      </c>
      <c r="T66">
        <v>0</v>
      </c>
      <c r="U66">
        <v>401.55041199999999</v>
      </c>
      <c r="V66">
        <v>13.042106</v>
      </c>
      <c r="W66">
        <v>39.060445000000001</v>
      </c>
      <c r="X66">
        <v>142.69186400000001</v>
      </c>
      <c r="Y66">
        <v>0</v>
      </c>
      <c r="Z66">
        <v>6.3394909999999998</v>
      </c>
      <c r="AA66">
        <v>0</v>
      </c>
      <c r="AB66">
        <v>25.478759</v>
      </c>
      <c r="AC66">
        <v>9.3613750000000007</v>
      </c>
      <c r="AD66">
        <v>33.989567999999998</v>
      </c>
      <c r="AE66">
        <v>47.819980999999999</v>
      </c>
      <c r="AF66">
        <v>6.1994259999999999</v>
      </c>
      <c r="AG66">
        <v>36.777520000000003</v>
      </c>
      <c r="AH66">
        <v>147.939346</v>
      </c>
      <c r="AI66">
        <v>0</v>
      </c>
      <c r="AJ66">
        <v>0</v>
      </c>
      <c r="AK66">
        <v>49.591149000000001</v>
      </c>
      <c r="AL66">
        <v>83.176192</v>
      </c>
      <c r="AM66">
        <v>0</v>
      </c>
      <c r="AN66">
        <v>1.036249</v>
      </c>
      <c r="AO66">
        <v>24.741599000000001</v>
      </c>
      <c r="AP66">
        <v>11.771557</v>
      </c>
      <c r="AQ66">
        <v>0</v>
      </c>
      <c r="AR66">
        <v>21.357983999999998</v>
      </c>
      <c r="AS66">
        <v>19.518179</v>
      </c>
      <c r="AT66">
        <v>19.346045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135.41999999999999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3110.196390000001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664.32225200000005</v>
      </c>
      <c r="L67">
        <v>631.79209200000003</v>
      </c>
      <c r="M67">
        <v>88.991600000000005</v>
      </c>
      <c r="N67">
        <v>114.26231199999999</v>
      </c>
      <c r="O67">
        <v>119.621759</v>
      </c>
      <c r="P67">
        <v>129.13454999999999</v>
      </c>
      <c r="Q67">
        <v>19.331489999999999</v>
      </c>
      <c r="R67">
        <v>41.003943999999997</v>
      </c>
      <c r="S67">
        <v>25.527144</v>
      </c>
      <c r="T67">
        <v>0</v>
      </c>
      <c r="U67">
        <v>396.10935000000001</v>
      </c>
      <c r="V67">
        <v>12.638742000000001</v>
      </c>
      <c r="W67">
        <v>39.060445000000001</v>
      </c>
      <c r="X67">
        <v>142.69186400000001</v>
      </c>
      <c r="Y67">
        <v>0</v>
      </c>
      <c r="Z67">
        <v>6.3394909999999998</v>
      </c>
      <c r="AA67">
        <v>0</v>
      </c>
      <c r="AB67">
        <v>25.478759</v>
      </c>
      <c r="AC67">
        <v>9.3613750000000007</v>
      </c>
      <c r="AD67">
        <v>33.989567999999998</v>
      </c>
      <c r="AE67">
        <v>47.819980999999999</v>
      </c>
      <c r="AF67">
        <v>6.1994259999999999</v>
      </c>
      <c r="AG67">
        <v>36.777520000000003</v>
      </c>
      <c r="AH67">
        <v>147.939346</v>
      </c>
      <c r="AI67">
        <v>0</v>
      </c>
      <c r="AJ67">
        <v>0</v>
      </c>
      <c r="AK67">
        <v>49.591149000000001</v>
      </c>
      <c r="AL67">
        <v>83.176192</v>
      </c>
      <c r="AM67">
        <v>0</v>
      </c>
      <c r="AN67">
        <v>1.036249</v>
      </c>
      <c r="AO67">
        <v>24.741599000000001</v>
      </c>
      <c r="AP67">
        <v>11.771557</v>
      </c>
      <c r="AQ67">
        <v>0</v>
      </c>
      <c r="AR67">
        <v>21.357983999999998</v>
      </c>
      <c r="AS67">
        <v>19.518179</v>
      </c>
      <c r="AT67">
        <v>19.346045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135.41999999999999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3104.3519640000013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664.32225200000005</v>
      </c>
      <c r="L68">
        <v>631.79209200000003</v>
      </c>
      <c r="M68">
        <v>88.991600000000005</v>
      </c>
      <c r="N68">
        <v>114.26231199999999</v>
      </c>
      <c r="O68">
        <v>119.621759</v>
      </c>
      <c r="P68">
        <v>129.13454999999999</v>
      </c>
      <c r="Q68">
        <v>19.331489999999999</v>
      </c>
      <c r="R68">
        <v>41.003943999999997</v>
      </c>
      <c r="S68">
        <v>25.527144</v>
      </c>
      <c r="T68">
        <v>0</v>
      </c>
      <c r="U68">
        <v>396.10935000000001</v>
      </c>
      <c r="V68">
        <v>12.638742000000001</v>
      </c>
      <c r="W68">
        <v>39.060445000000001</v>
      </c>
      <c r="X68">
        <v>142.69186400000001</v>
      </c>
      <c r="Y68">
        <v>0</v>
      </c>
      <c r="Z68">
        <v>6.3394909999999998</v>
      </c>
      <c r="AA68">
        <v>0</v>
      </c>
      <c r="AB68">
        <v>25.478759</v>
      </c>
      <c r="AC68">
        <v>18.722749</v>
      </c>
      <c r="AD68">
        <v>33.989567999999998</v>
      </c>
      <c r="AE68">
        <v>47.819980999999999</v>
      </c>
      <c r="AF68">
        <v>6.1994259999999999</v>
      </c>
      <c r="AG68">
        <v>36.777520000000003</v>
      </c>
      <c r="AH68">
        <v>147.939346</v>
      </c>
      <c r="AI68">
        <v>0</v>
      </c>
      <c r="AJ68">
        <v>0</v>
      </c>
      <c r="AK68">
        <v>49.591149000000001</v>
      </c>
      <c r="AL68">
        <v>83.176192</v>
      </c>
      <c r="AM68">
        <v>0</v>
      </c>
      <c r="AN68">
        <v>1.036249</v>
      </c>
      <c r="AO68">
        <v>24.741599000000001</v>
      </c>
      <c r="AP68">
        <v>11.771557</v>
      </c>
      <c r="AQ68">
        <v>0</v>
      </c>
      <c r="AR68">
        <v>21.357983999999998</v>
      </c>
      <c r="AS68">
        <v>19.518179</v>
      </c>
      <c r="AT68">
        <v>19.346045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135.41999999999999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3113.7133380000014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664.32225200000005</v>
      </c>
      <c r="L69">
        <v>631.79209200000003</v>
      </c>
      <c r="M69">
        <v>88.991600000000005</v>
      </c>
      <c r="N69">
        <v>114.26231199999999</v>
      </c>
      <c r="O69">
        <v>119.621759</v>
      </c>
      <c r="P69">
        <v>128.409075</v>
      </c>
      <c r="Q69">
        <v>19.331489999999999</v>
      </c>
      <c r="R69">
        <v>41.003943999999997</v>
      </c>
      <c r="S69">
        <v>25.527144</v>
      </c>
      <c r="T69">
        <v>0</v>
      </c>
      <c r="U69">
        <v>396.10935000000001</v>
      </c>
      <c r="V69">
        <v>12.638742000000001</v>
      </c>
      <c r="W69">
        <v>39.060445000000001</v>
      </c>
      <c r="X69">
        <v>142.69186400000001</v>
      </c>
      <c r="Y69">
        <v>0</v>
      </c>
      <c r="Z69">
        <v>6.3394909999999998</v>
      </c>
      <c r="AA69">
        <v>13.525755999999999</v>
      </c>
      <c r="AB69">
        <v>25.478759</v>
      </c>
      <c r="AC69">
        <v>18.722749</v>
      </c>
      <c r="AD69">
        <v>33.989567999999998</v>
      </c>
      <c r="AE69">
        <v>47.819980999999999</v>
      </c>
      <c r="AF69">
        <v>6.1994259999999999</v>
      </c>
      <c r="AG69">
        <v>36.777520000000003</v>
      </c>
      <c r="AH69">
        <v>147.939346</v>
      </c>
      <c r="AI69">
        <v>0</v>
      </c>
      <c r="AJ69">
        <v>0</v>
      </c>
      <c r="AK69">
        <v>49.591149000000001</v>
      </c>
      <c r="AL69">
        <v>80.366185999999999</v>
      </c>
      <c r="AM69">
        <v>0</v>
      </c>
      <c r="AN69">
        <v>1.036249</v>
      </c>
      <c r="AO69">
        <v>24.741599000000001</v>
      </c>
      <c r="AP69">
        <v>11.771557</v>
      </c>
      <c r="AQ69">
        <v>0</v>
      </c>
      <c r="AR69">
        <v>21.357983999999998</v>
      </c>
      <c r="AS69">
        <v>19.518179</v>
      </c>
      <c r="AT69">
        <v>19.346045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135.41999999999999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3123.7036130000015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664.32225200000005</v>
      </c>
      <c r="L70">
        <v>631.79209200000003</v>
      </c>
      <c r="M70">
        <v>88.991600000000005</v>
      </c>
      <c r="N70">
        <v>114.26231199999999</v>
      </c>
      <c r="O70">
        <v>119.621759</v>
      </c>
      <c r="P70">
        <v>128.409075</v>
      </c>
      <c r="Q70">
        <v>19.331489999999999</v>
      </c>
      <c r="R70">
        <v>41.003943999999997</v>
      </c>
      <c r="S70">
        <v>25.527144</v>
      </c>
      <c r="T70">
        <v>0</v>
      </c>
      <c r="U70">
        <v>396.10935000000001</v>
      </c>
      <c r="V70">
        <v>12.638742000000001</v>
      </c>
      <c r="W70">
        <v>39.060445000000001</v>
      </c>
      <c r="X70">
        <v>142.69186400000001</v>
      </c>
      <c r="Y70">
        <v>0</v>
      </c>
      <c r="Z70">
        <v>6.3394909999999998</v>
      </c>
      <c r="AA70">
        <v>27.127928000000001</v>
      </c>
      <c r="AB70">
        <v>32.235272000000002</v>
      </c>
      <c r="AC70">
        <v>18.722749</v>
      </c>
      <c r="AD70">
        <v>33.989567999999998</v>
      </c>
      <c r="AE70">
        <v>47.819980999999999</v>
      </c>
      <c r="AF70">
        <v>6.1994259999999999</v>
      </c>
      <c r="AG70">
        <v>36.777520000000003</v>
      </c>
      <c r="AH70">
        <v>147.939346</v>
      </c>
      <c r="AI70">
        <v>0</v>
      </c>
      <c r="AJ70">
        <v>0</v>
      </c>
      <c r="AK70">
        <v>49.591149000000001</v>
      </c>
      <c r="AL70">
        <v>80.366185999999999</v>
      </c>
      <c r="AM70">
        <v>0</v>
      </c>
      <c r="AN70">
        <v>1.036249</v>
      </c>
      <c r="AO70">
        <v>24.741599000000001</v>
      </c>
      <c r="AP70">
        <v>11.771557</v>
      </c>
      <c r="AQ70">
        <v>14.625576000000001</v>
      </c>
      <c r="AR70">
        <v>21.357983999999998</v>
      </c>
      <c r="AS70">
        <v>19.518179</v>
      </c>
      <c r="AT70">
        <v>19.346045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135.41999999999999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3158.6878740000011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664.32225200000005</v>
      </c>
      <c r="L71">
        <v>631.79209200000003</v>
      </c>
      <c r="M71">
        <v>88.991600000000005</v>
      </c>
      <c r="N71">
        <v>114.26231199999999</v>
      </c>
      <c r="O71">
        <v>119.621759</v>
      </c>
      <c r="P71">
        <v>128.409075</v>
      </c>
      <c r="Q71">
        <v>19.331489999999999</v>
      </c>
      <c r="R71">
        <v>41.003943999999997</v>
      </c>
      <c r="S71">
        <v>25.527144</v>
      </c>
      <c r="T71">
        <v>0</v>
      </c>
      <c r="U71">
        <v>396.10935000000001</v>
      </c>
      <c r="V71">
        <v>12.369832000000001</v>
      </c>
      <c r="W71">
        <v>39.060445000000001</v>
      </c>
      <c r="X71">
        <v>142.69186400000001</v>
      </c>
      <c r="Y71">
        <v>0</v>
      </c>
      <c r="Z71">
        <v>6.3394909999999998</v>
      </c>
      <c r="AA71">
        <v>27.127928000000001</v>
      </c>
      <c r="AB71">
        <v>32.235272000000002</v>
      </c>
      <c r="AC71">
        <v>18.722749</v>
      </c>
      <c r="AD71">
        <v>33.989567999999998</v>
      </c>
      <c r="AE71">
        <v>47.819980999999999</v>
      </c>
      <c r="AF71">
        <v>6.1994259999999999</v>
      </c>
      <c r="AG71">
        <v>36.777520000000003</v>
      </c>
      <c r="AH71">
        <v>147.939346</v>
      </c>
      <c r="AI71">
        <v>0</v>
      </c>
      <c r="AJ71">
        <v>0</v>
      </c>
      <c r="AK71">
        <v>49.591149000000001</v>
      </c>
      <c r="AL71">
        <v>80.366185999999999</v>
      </c>
      <c r="AM71">
        <v>0</v>
      </c>
      <c r="AN71">
        <v>1.036249</v>
      </c>
      <c r="AO71">
        <v>24.741599000000001</v>
      </c>
      <c r="AP71">
        <v>11.771557</v>
      </c>
      <c r="AQ71">
        <v>30.469950000000001</v>
      </c>
      <c r="AR71">
        <v>45.919665999999999</v>
      </c>
      <c r="AS71">
        <v>19.518179</v>
      </c>
      <c r="AT71">
        <v>19.346045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135.41999999999999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3198.8250200000007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664.32225200000005</v>
      </c>
      <c r="L72">
        <v>631.79209200000003</v>
      </c>
      <c r="M72">
        <v>88.991600000000005</v>
      </c>
      <c r="N72">
        <v>114.26231199999999</v>
      </c>
      <c r="O72">
        <v>119.621759</v>
      </c>
      <c r="P72">
        <v>128.409075</v>
      </c>
      <c r="Q72">
        <v>19.331489999999999</v>
      </c>
      <c r="R72">
        <v>41.003943999999997</v>
      </c>
      <c r="S72">
        <v>25.527144</v>
      </c>
      <c r="T72">
        <v>0</v>
      </c>
      <c r="U72">
        <v>396.10935000000001</v>
      </c>
      <c r="V72">
        <v>12.369832000000001</v>
      </c>
      <c r="W72">
        <v>39.060445000000001</v>
      </c>
      <c r="X72">
        <v>142.69186400000001</v>
      </c>
      <c r="Y72">
        <v>0</v>
      </c>
      <c r="Z72">
        <v>6.3394909999999998</v>
      </c>
      <c r="AA72">
        <v>27.127928000000001</v>
      </c>
      <c r="AB72">
        <v>32.235272000000002</v>
      </c>
      <c r="AC72">
        <v>18.722749</v>
      </c>
      <c r="AD72">
        <v>33.989567999999998</v>
      </c>
      <c r="AE72">
        <v>47.819980999999999</v>
      </c>
      <c r="AF72">
        <v>6.1994259999999999</v>
      </c>
      <c r="AG72">
        <v>36.777520000000003</v>
      </c>
      <c r="AH72">
        <v>147.939346</v>
      </c>
      <c r="AI72">
        <v>0</v>
      </c>
      <c r="AJ72">
        <v>0</v>
      </c>
      <c r="AK72">
        <v>49.591149000000001</v>
      </c>
      <c r="AL72">
        <v>80.366185999999999</v>
      </c>
      <c r="AM72">
        <v>0</v>
      </c>
      <c r="AN72">
        <v>1.036249</v>
      </c>
      <c r="AO72">
        <v>24.741599000000001</v>
      </c>
      <c r="AP72">
        <v>11.771557</v>
      </c>
      <c r="AQ72">
        <v>30.469950000000001</v>
      </c>
      <c r="AR72">
        <v>45.919665999999999</v>
      </c>
      <c r="AS72">
        <v>19.518179</v>
      </c>
      <c r="AT72">
        <v>19.346045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135.41999999999999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3198.8250200000007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664.32225200000005</v>
      </c>
      <c r="L73">
        <v>631.79209200000003</v>
      </c>
      <c r="M73">
        <v>88.991600000000005</v>
      </c>
      <c r="N73">
        <v>114.26231199999999</v>
      </c>
      <c r="O73">
        <v>119.621759</v>
      </c>
      <c r="P73">
        <v>128.409075</v>
      </c>
      <c r="Q73">
        <v>19.331489999999999</v>
      </c>
      <c r="R73">
        <v>41.003943999999997</v>
      </c>
      <c r="S73">
        <v>25.527144</v>
      </c>
      <c r="T73">
        <v>0</v>
      </c>
      <c r="U73">
        <v>396.10935000000001</v>
      </c>
      <c r="V73">
        <v>12.369832000000001</v>
      </c>
      <c r="W73">
        <v>39.060445000000001</v>
      </c>
      <c r="X73">
        <v>142.69186400000001</v>
      </c>
      <c r="Y73">
        <v>0</v>
      </c>
      <c r="Z73">
        <v>6.3394909999999998</v>
      </c>
      <c r="AA73">
        <v>27.127928000000001</v>
      </c>
      <c r="AB73">
        <v>32.235272000000002</v>
      </c>
      <c r="AC73">
        <v>18.722749</v>
      </c>
      <c r="AD73">
        <v>33.989567999999998</v>
      </c>
      <c r="AE73">
        <v>47.819980999999999</v>
      </c>
      <c r="AF73">
        <v>6.1994259999999999</v>
      </c>
      <c r="AG73">
        <v>36.777520000000003</v>
      </c>
      <c r="AH73">
        <v>147.939346</v>
      </c>
      <c r="AI73">
        <v>0</v>
      </c>
      <c r="AJ73">
        <v>0</v>
      </c>
      <c r="AK73">
        <v>49.591149000000001</v>
      </c>
      <c r="AL73">
        <v>80.366185999999999</v>
      </c>
      <c r="AM73">
        <v>0</v>
      </c>
      <c r="AN73">
        <v>1.036249</v>
      </c>
      <c r="AO73">
        <v>24.741599000000001</v>
      </c>
      <c r="AP73">
        <v>11.771557</v>
      </c>
      <c r="AQ73">
        <v>30.469950000000001</v>
      </c>
      <c r="AR73">
        <v>27.765378999999999</v>
      </c>
      <c r="AS73">
        <v>19.518179</v>
      </c>
      <c r="AT73">
        <v>19.346045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135.41999999999999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3180.6707330000008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664.32225200000005</v>
      </c>
      <c r="L74">
        <v>631.79209200000003</v>
      </c>
      <c r="M74">
        <v>88.991600000000005</v>
      </c>
      <c r="N74">
        <v>114.26231199999999</v>
      </c>
      <c r="O74">
        <v>119.621759</v>
      </c>
      <c r="P74">
        <v>128.409075</v>
      </c>
      <c r="Q74">
        <v>19.331489999999999</v>
      </c>
      <c r="R74">
        <v>41.003943999999997</v>
      </c>
      <c r="S74">
        <v>25.527144</v>
      </c>
      <c r="T74">
        <v>0</v>
      </c>
      <c r="U74">
        <v>396.10935000000001</v>
      </c>
      <c r="V74">
        <v>12.369832000000001</v>
      </c>
      <c r="W74">
        <v>39.060445000000001</v>
      </c>
      <c r="X74">
        <v>142.69186400000001</v>
      </c>
      <c r="Y74">
        <v>0</v>
      </c>
      <c r="Z74">
        <v>6.3394909999999998</v>
      </c>
      <c r="AA74">
        <v>27.127928000000001</v>
      </c>
      <c r="AB74">
        <v>32.235272000000002</v>
      </c>
      <c r="AC74">
        <v>18.722749</v>
      </c>
      <c r="AD74">
        <v>33.989567999999998</v>
      </c>
      <c r="AE74">
        <v>47.819980999999999</v>
      </c>
      <c r="AF74">
        <v>6.1994259999999999</v>
      </c>
      <c r="AG74">
        <v>36.777520000000003</v>
      </c>
      <c r="AH74">
        <v>147.939346</v>
      </c>
      <c r="AI74">
        <v>0</v>
      </c>
      <c r="AJ74">
        <v>0</v>
      </c>
      <c r="AK74">
        <v>49.591149000000001</v>
      </c>
      <c r="AL74">
        <v>80.366185999999999</v>
      </c>
      <c r="AM74">
        <v>0</v>
      </c>
      <c r="AN74">
        <v>1.036249</v>
      </c>
      <c r="AO74">
        <v>24.741599000000001</v>
      </c>
      <c r="AP74">
        <v>11.771557</v>
      </c>
      <c r="AQ74">
        <v>43.876728</v>
      </c>
      <c r="AR74">
        <v>27.765378999999999</v>
      </c>
      <c r="AS74">
        <v>19.518179</v>
      </c>
      <c r="AT74">
        <v>19.346045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124.2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3182.8575110000006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664.32225200000005</v>
      </c>
      <c r="L75">
        <v>631.79209200000003</v>
      </c>
      <c r="M75">
        <v>88.991600000000005</v>
      </c>
      <c r="N75">
        <v>114.26231199999999</v>
      </c>
      <c r="O75">
        <v>119.621759</v>
      </c>
      <c r="P75">
        <v>128.409075</v>
      </c>
      <c r="Q75">
        <v>19.331489999999999</v>
      </c>
      <c r="R75">
        <v>41.003943999999997</v>
      </c>
      <c r="S75">
        <v>25.527144</v>
      </c>
      <c r="T75">
        <v>0</v>
      </c>
      <c r="U75">
        <v>398.16486200000003</v>
      </c>
      <c r="V75">
        <v>12.369832000000001</v>
      </c>
      <c r="W75">
        <v>39.060445000000001</v>
      </c>
      <c r="X75">
        <v>142.69186400000001</v>
      </c>
      <c r="Y75">
        <v>0</v>
      </c>
      <c r="Z75">
        <v>6.3394909999999998</v>
      </c>
      <c r="AA75">
        <v>27.179891999999999</v>
      </c>
      <c r="AB75">
        <v>32.235272000000002</v>
      </c>
      <c r="AC75">
        <v>18.722749</v>
      </c>
      <c r="AD75">
        <v>33.989567999999998</v>
      </c>
      <c r="AE75">
        <v>47.819980999999999</v>
      </c>
      <c r="AF75">
        <v>6.1994259999999999</v>
      </c>
      <c r="AG75">
        <v>36.777520000000003</v>
      </c>
      <c r="AH75">
        <v>147.939346</v>
      </c>
      <c r="AI75">
        <v>0</v>
      </c>
      <c r="AJ75">
        <v>0</v>
      </c>
      <c r="AK75">
        <v>49.591149000000001</v>
      </c>
      <c r="AL75">
        <v>80.366185999999999</v>
      </c>
      <c r="AM75">
        <v>4.5129380000000001</v>
      </c>
      <c r="AN75">
        <v>1.036249</v>
      </c>
      <c r="AO75">
        <v>24.741599000000001</v>
      </c>
      <c r="AP75">
        <v>11.771557</v>
      </c>
      <c r="AQ75">
        <v>43.876728</v>
      </c>
      <c r="AR75">
        <v>27.765378999999999</v>
      </c>
      <c r="AS75">
        <v>19.518179</v>
      </c>
      <c r="AT75">
        <v>19.346045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113.56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3178.8379250000007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664.32225200000005</v>
      </c>
      <c r="L76">
        <v>631.79209200000003</v>
      </c>
      <c r="M76">
        <v>88.991600000000005</v>
      </c>
      <c r="N76">
        <v>114.26231199999999</v>
      </c>
      <c r="O76">
        <v>119.621759</v>
      </c>
      <c r="P76">
        <v>128.409075</v>
      </c>
      <c r="Q76">
        <v>19.331489999999999</v>
      </c>
      <c r="R76">
        <v>41.003943999999997</v>
      </c>
      <c r="S76">
        <v>25.527144</v>
      </c>
      <c r="T76">
        <v>0</v>
      </c>
      <c r="U76">
        <v>398.285775</v>
      </c>
      <c r="V76">
        <v>12.369832000000001</v>
      </c>
      <c r="W76">
        <v>39.060445000000001</v>
      </c>
      <c r="X76">
        <v>142.69186400000001</v>
      </c>
      <c r="Y76">
        <v>0</v>
      </c>
      <c r="Z76">
        <v>6.3394909999999998</v>
      </c>
      <c r="AA76">
        <v>27.179891999999999</v>
      </c>
      <c r="AB76">
        <v>32.235272000000002</v>
      </c>
      <c r="AC76">
        <v>18.722749</v>
      </c>
      <c r="AD76">
        <v>33.989567999999998</v>
      </c>
      <c r="AE76">
        <v>47.819980999999999</v>
      </c>
      <c r="AF76">
        <v>6.1994259999999999</v>
      </c>
      <c r="AG76">
        <v>36.777520000000003</v>
      </c>
      <c r="AH76">
        <v>147.939346</v>
      </c>
      <c r="AI76">
        <v>0</v>
      </c>
      <c r="AJ76">
        <v>0</v>
      </c>
      <c r="AK76">
        <v>49.591149000000001</v>
      </c>
      <c r="AL76">
        <v>80.366185999999999</v>
      </c>
      <c r="AM76">
        <v>5.0544909999999996</v>
      </c>
      <c r="AN76">
        <v>1.036249</v>
      </c>
      <c r="AO76">
        <v>24.741599000000001</v>
      </c>
      <c r="AP76">
        <v>11.771557</v>
      </c>
      <c r="AQ76">
        <v>43.876728</v>
      </c>
      <c r="AR76">
        <v>29.901178000000002</v>
      </c>
      <c r="AS76">
        <v>19.518179</v>
      </c>
      <c r="AT76">
        <v>19.346045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102.92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3170.9961900000012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664.32225200000005</v>
      </c>
      <c r="L77">
        <v>631.79209200000003</v>
      </c>
      <c r="M77">
        <v>88.991600000000005</v>
      </c>
      <c r="N77">
        <v>114.26231199999999</v>
      </c>
      <c r="O77">
        <v>119.621759</v>
      </c>
      <c r="P77">
        <v>128.409075</v>
      </c>
      <c r="Q77">
        <v>18.779161999999999</v>
      </c>
      <c r="R77">
        <v>41.003943999999997</v>
      </c>
      <c r="S77">
        <v>25.527144</v>
      </c>
      <c r="T77">
        <v>0</v>
      </c>
      <c r="U77">
        <v>398.285775</v>
      </c>
      <c r="V77">
        <v>12.369832000000001</v>
      </c>
      <c r="W77">
        <v>39.060445000000001</v>
      </c>
      <c r="X77">
        <v>142.69186400000001</v>
      </c>
      <c r="Y77">
        <v>0</v>
      </c>
      <c r="Z77">
        <v>3.1920899999999999</v>
      </c>
      <c r="AA77">
        <v>27.179891999999999</v>
      </c>
      <c r="AB77">
        <v>38.218139000000001</v>
      </c>
      <c r="AC77">
        <v>28.112454</v>
      </c>
      <c r="AD77">
        <v>33.989567999999998</v>
      </c>
      <c r="AE77">
        <v>47.819980999999999</v>
      </c>
      <c r="AF77">
        <v>17.167639999999999</v>
      </c>
      <c r="AG77">
        <v>36.777520000000003</v>
      </c>
      <c r="AH77">
        <v>147.939346</v>
      </c>
      <c r="AI77">
        <v>0</v>
      </c>
      <c r="AJ77">
        <v>0</v>
      </c>
      <c r="AK77">
        <v>49.591149000000001</v>
      </c>
      <c r="AL77">
        <v>80.366185999999999</v>
      </c>
      <c r="AM77">
        <v>5.0544909999999996</v>
      </c>
      <c r="AN77">
        <v>1.036249</v>
      </c>
      <c r="AO77">
        <v>24.741599000000001</v>
      </c>
      <c r="AP77">
        <v>11.152002</v>
      </c>
      <c r="AQ77">
        <v>43.876728</v>
      </c>
      <c r="AR77">
        <v>27.765378999999999</v>
      </c>
      <c r="AS77">
        <v>19.518179</v>
      </c>
      <c r="AT77">
        <v>19.346045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95.18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3183.1418930000004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664.32225200000005</v>
      </c>
      <c r="L78">
        <v>631.79209200000003</v>
      </c>
      <c r="M78">
        <v>88.991600000000005</v>
      </c>
      <c r="N78">
        <v>114.26231199999999</v>
      </c>
      <c r="O78">
        <v>119.621759</v>
      </c>
      <c r="P78">
        <v>128.409075</v>
      </c>
      <c r="Q78">
        <v>18.779161999999999</v>
      </c>
      <c r="R78">
        <v>41.003943999999997</v>
      </c>
      <c r="S78">
        <v>25.527144</v>
      </c>
      <c r="T78">
        <v>0</v>
      </c>
      <c r="U78">
        <v>398.285775</v>
      </c>
      <c r="V78">
        <v>12.369832000000001</v>
      </c>
      <c r="W78">
        <v>39.060445000000001</v>
      </c>
      <c r="X78">
        <v>142.69186400000001</v>
      </c>
      <c r="Y78">
        <v>0</v>
      </c>
      <c r="Z78">
        <v>3.1920899999999999</v>
      </c>
      <c r="AA78">
        <v>27.179891999999999</v>
      </c>
      <c r="AB78">
        <v>38.218139000000001</v>
      </c>
      <c r="AC78">
        <v>28.112454</v>
      </c>
      <c r="AD78">
        <v>33.989567999999998</v>
      </c>
      <c r="AE78">
        <v>47.819980999999999</v>
      </c>
      <c r="AF78">
        <v>25.751460999999999</v>
      </c>
      <c r="AG78">
        <v>36.777520000000003</v>
      </c>
      <c r="AH78">
        <v>147.939346</v>
      </c>
      <c r="AI78">
        <v>0</v>
      </c>
      <c r="AJ78">
        <v>0</v>
      </c>
      <c r="AK78">
        <v>49.591149000000001</v>
      </c>
      <c r="AL78">
        <v>80.366185999999999</v>
      </c>
      <c r="AM78">
        <v>10.212134000000001</v>
      </c>
      <c r="AN78">
        <v>1.036249</v>
      </c>
      <c r="AO78">
        <v>24.741599000000001</v>
      </c>
      <c r="AP78">
        <v>11.152002</v>
      </c>
      <c r="AQ78">
        <v>43.876728</v>
      </c>
      <c r="AR78">
        <v>27.765378999999999</v>
      </c>
      <c r="AS78">
        <v>19.518179</v>
      </c>
      <c r="AT78">
        <v>19.346045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87.06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3188.7633570000003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664.32225200000005</v>
      </c>
      <c r="L79">
        <v>631.79209200000003</v>
      </c>
      <c r="M79">
        <v>88.991600000000005</v>
      </c>
      <c r="N79">
        <v>114.26231199999999</v>
      </c>
      <c r="O79">
        <v>119.621759</v>
      </c>
      <c r="P79">
        <v>128.409075</v>
      </c>
      <c r="Q79">
        <v>18.775293000000001</v>
      </c>
      <c r="R79">
        <v>41.003943999999997</v>
      </c>
      <c r="S79">
        <v>25.527144</v>
      </c>
      <c r="T79">
        <v>0</v>
      </c>
      <c r="U79">
        <v>398.285775</v>
      </c>
      <c r="V79">
        <v>12.369832000000001</v>
      </c>
      <c r="W79">
        <v>39.060445000000001</v>
      </c>
      <c r="X79">
        <v>142.69186400000001</v>
      </c>
      <c r="Y79">
        <v>0</v>
      </c>
      <c r="Z79">
        <v>19.018471999999999</v>
      </c>
      <c r="AA79">
        <v>40.769838</v>
      </c>
      <c r="AB79">
        <v>38.218139000000001</v>
      </c>
      <c r="AC79">
        <v>28.112454</v>
      </c>
      <c r="AD79">
        <v>35.349150000000002</v>
      </c>
      <c r="AE79">
        <v>47.819980999999999</v>
      </c>
      <c r="AF79">
        <v>38.150312</v>
      </c>
      <c r="AG79">
        <v>36.777520000000003</v>
      </c>
      <c r="AH79">
        <v>149.634007</v>
      </c>
      <c r="AI79">
        <v>0</v>
      </c>
      <c r="AJ79">
        <v>0</v>
      </c>
      <c r="AK79">
        <v>49.591149000000001</v>
      </c>
      <c r="AL79">
        <v>80.366185999999999</v>
      </c>
      <c r="AM79">
        <v>15.287255999999999</v>
      </c>
      <c r="AN79">
        <v>1.036249</v>
      </c>
      <c r="AO79">
        <v>24.741599000000001</v>
      </c>
      <c r="AP79">
        <v>11.152002</v>
      </c>
      <c r="AQ79">
        <v>60.208621000000001</v>
      </c>
      <c r="AR79">
        <v>27.765378999999999</v>
      </c>
      <c r="AS79">
        <v>19.518179</v>
      </c>
      <c r="AT79">
        <v>19.346045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87.06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3255.035925000001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664.32225200000005</v>
      </c>
      <c r="L80">
        <v>631.79209200000003</v>
      </c>
      <c r="M80">
        <v>88.991600000000005</v>
      </c>
      <c r="N80">
        <v>114.26231199999999</v>
      </c>
      <c r="O80">
        <v>119.621759</v>
      </c>
      <c r="P80">
        <v>128.409075</v>
      </c>
      <c r="Q80">
        <v>18.775293000000001</v>
      </c>
      <c r="R80">
        <v>41.003943999999997</v>
      </c>
      <c r="S80">
        <v>25.527144</v>
      </c>
      <c r="T80">
        <v>0</v>
      </c>
      <c r="U80">
        <v>398.285775</v>
      </c>
      <c r="V80">
        <v>12.369832000000001</v>
      </c>
      <c r="W80">
        <v>39.060445000000001</v>
      </c>
      <c r="X80">
        <v>142.69186400000001</v>
      </c>
      <c r="Y80">
        <v>0</v>
      </c>
      <c r="Z80">
        <v>19.018471999999999</v>
      </c>
      <c r="AA80">
        <v>40.769838</v>
      </c>
      <c r="AB80">
        <v>38.218139000000001</v>
      </c>
      <c r="AC80">
        <v>28.112454</v>
      </c>
      <c r="AD80">
        <v>35.349150000000002</v>
      </c>
      <c r="AE80">
        <v>47.819980999999999</v>
      </c>
      <c r="AF80">
        <v>38.150312</v>
      </c>
      <c r="AG80">
        <v>36.777520000000003</v>
      </c>
      <c r="AH80">
        <v>149.634007</v>
      </c>
      <c r="AI80">
        <v>0</v>
      </c>
      <c r="AJ80">
        <v>0</v>
      </c>
      <c r="AK80">
        <v>49.591149000000001</v>
      </c>
      <c r="AL80">
        <v>80.366185999999999</v>
      </c>
      <c r="AM80">
        <v>15.287255999999999</v>
      </c>
      <c r="AN80">
        <v>1.036249</v>
      </c>
      <c r="AO80">
        <v>24.741599000000001</v>
      </c>
      <c r="AP80">
        <v>11.152002</v>
      </c>
      <c r="AQ80">
        <v>60.208621000000001</v>
      </c>
      <c r="AR80">
        <v>27.765378999999999</v>
      </c>
      <c r="AS80">
        <v>19.518179</v>
      </c>
      <c r="AT80">
        <v>19.346045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87.06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3255.035925000001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664.32225200000005</v>
      </c>
      <c r="L81">
        <v>631.79209200000003</v>
      </c>
      <c r="M81">
        <v>88.991600000000005</v>
      </c>
      <c r="N81">
        <v>114.26231199999999</v>
      </c>
      <c r="O81">
        <v>119.621759</v>
      </c>
      <c r="P81">
        <v>128.409075</v>
      </c>
      <c r="Q81">
        <v>18.775293000000001</v>
      </c>
      <c r="R81">
        <v>41.003943999999997</v>
      </c>
      <c r="S81">
        <v>25.527144</v>
      </c>
      <c r="T81">
        <v>0</v>
      </c>
      <c r="U81">
        <v>398.285775</v>
      </c>
      <c r="V81">
        <v>12.369832000000001</v>
      </c>
      <c r="W81">
        <v>39.060445000000001</v>
      </c>
      <c r="X81">
        <v>142.69186400000001</v>
      </c>
      <c r="Y81">
        <v>0</v>
      </c>
      <c r="Z81">
        <v>19.018471999999999</v>
      </c>
      <c r="AA81">
        <v>40.769838</v>
      </c>
      <c r="AB81">
        <v>38.218139000000001</v>
      </c>
      <c r="AC81">
        <v>28.112454</v>
      </c>
      <c r="AD81">
        <v>35.349150000000002</v>
      </c>
      <c r="AE81">
        <v>47.819980999999999</v>
      </c>
      <c r="AF81">
        <v>38.150312</v>
      </c>
      <c r="AG81">
        <v>36.777520000000003</v>
      </c>
      <c r="AH81">
        <v>149.634007</v>
      </c>
      <c r="AI81">
        <v>0</v>
      </c>
      <c r="AJ81">
        <v>0</v>
      </c>
      <c r="AK81">
        <v>49.591149000000001</v>
      </c>
      <c r="AL81">
        <v>80.366185999999999</v>
      </c>
      <c r="AM81">
        <v>15.287255999999999</v>
      </c>
      <c r="AN81">
        <v>1.036249</v>
      </c>
      <c r="AO81">
        <v>24.741599000000001</v>
      </c>
      <c r="AP81">
        <v>11.152002</v>
      </c>
      <c r="AQ81">
        <v>60.208621000000001</v>
      </c>
      <c r="AR81">
        <v>27.765378999999999</v>
      </c>
      <c r="AS81">
        <v>19.518179</v>
      </c>
      <c r="AT81">
        <v>19.346045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87.06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3255.035925000001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664.32225200000005</v>
      </c>
      <c r="L82">
        <v>631.79209200000003</v>
      </c>
      <c r="M82">
        <v>88.991600000000005</v>
      </c>
      <c r="N82">
        <v>114.26231199999999</v>
      </c>
      <c r="O82">
        <v>119.621759</v>
      </c>
      <c r="P82">
        <v>128.409075</v>
      </c>
      <c r="Q82">
        <v>18.775293000000001</v>
      </c>
      <c r="R82">
        <v>41.003943999999997</v>
      </c>
      <c r="S82">
        <v>25.527144</v>
      </c>
      <c r="T82">
        <v>0</v>
      </c>
      <c r="U82">
        <v>398.285775</v>
      </c>
      <c r="V82">
        <v>12.369832000000001</v>
      </c>
      <c r="W82">
        <v>39.060445000000001</v>
      </c>
      <c r="X82">
        <v>142.69186400000001</v>
      </c>
      <c r="Y82">
        <v>0</v>
      </c>
      <c r="Z82">
        <v>19.018471999999999</v>
      </c>
      <c r="AA82">
        <v>40.769838</v>
      </c>
      <c r="AB82">
        <v>38.218139000000001</v>
      </c>
      <c r="AC82">
        <v>28.112454</v>
      </c>
      <c r="AD82">
        <v>35.349150000000002</v>
      </c>
      <c r="AE82">
        <v>47.819980999999999</v>
      </c>
      <c r="AF82">
        <v>38.150312</v>
      </c>
      <c r="AG82">
        <v>36.777520000000003</v>
      </c>
      <c r="AH82">
        <v>149.634007</v>
      </c>
      <c r="AI82">
        <v>0</v>
      </c>
      <c r="AJ82">
        <v>0</v>
      </c>
      <c r="AK82">
        <v>49.591149000000001</v>
      </c>
      <c r="AL82">
        <v>80.366185999999999</v>
      </c>
      <c r="AM82">
        <v>15.287255999999999</v>
      </c>
      <c r="AN82">
        <v>1.036249</v>
      </c>
      <c r="AO82">
        <v>24.741599000000001</v>
      </c>
      <c r="AP82">
        <v>10.532446</v>
      </c>
      <c r="AQ82">
        <v>60.208621000000001</v>
      </c>
      <c r="AR82">
        <v>27.765378999999999</v>
      </c>
      <c r="AS82">
        <v>19.518179</v>
      </c>
      <c r="AT82">
        <v>19.346045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87.06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3254.4163690000014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664.32225200000005</v>
      </c>
      <c r="L83">
        <v>631.79209200000003</v>
      </c>
      <c r="M83">
        <v>88.991600000000005</v>
      </c>
      <c r="N83">
        <v>114.26231199999999</v>
      </c>
      <c r="O83">
        <v>119.621759</v>
      </c>
      <c r="P83">
        <v>128.409075</v>
      </c>
      <c r="Q83">
        <v>18.775293000000001</v>
      </c>
      <c r="R83">
        <v>41.003943999999997</v>
      </c>
      <c r="S83">
        <v>25.527144</v>
      </c>
      <c r="T83">
        <v>0</v>
      </c>
      <c r="U83">
        <v>398.285775</v>
      </c>
      <c r="V83">
        <v>12.369832000000001</v>
      </c>
      <c r="W83">
        <v>39.060445000000001</v>
      </c>
      <c r="X83">
        <v>142.69186400000001</v>
      </c>
      <c r="Y83">
        <v>0</v>
      </c>
      <c r="Z83">
        <v>19.018471999999999</v>
      </c>
      <c r="AA83">
        <v>40.769838</v>
      </c>
      <c r="AB83">
        <v>38.218139000000001</v>
      </c>
      <c r="AC83">
        <v>28.112454</v>
      </c>
      <c r="AD83">
        <v>35.349150000000002</v>
      </c>
      <c r="AE83">
        <v>47.819980999999999</v>
      </c>
      <c r="AF83">
        <v>38.150312</v>
      </c>
      <c r="AG83">
        <v>36.777520000000003</v>
      </c>
      <c r="AH83">
        <v>149.634007</v>
      </c>
      <c r="AI83">
        <v>0</v>
      </c>
      <c r="AJ83">
        <v>0</v>
      </c>
      <c r="AK83">
        <v>49.591149000000001</v>
      </c>
      <c r="AL83">
        <v>80.366185999999999</v>
      </c>
      <c r="AM83">
        <v>15.287255999999999</v>
      </c>
      <c r="AN83">
        <v>1.036249</v>
      </c>
      <c r="AO83">
        <v>24.741599000000001</v>
      </c>
      <c r="AP83">
        <v>10.532446</v>
      </c>
      <c r="AQ83">
        <v>60.208621000000001</v>
      </c>
      <c r="AR83">
        <v>27.765378999999999</v>
      </c>
      <c r="AS83">
        <v>19.518179</v>
      </c>
      <c r="AT83">
        <v>19.346045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87.06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3254.4163690000014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664.32225200000005</v>
      </c>
      <c r="L84">
        <v>631.79209200000003</v>
      </c>
      <c r="M84">
        <v>88.991600000000005</v>
      </c>
      <c r="N84">
        <v>114.26231199999999</v>
      </c>
      <c r="O84">
        <v>119.621759</v>
      </c>
      <c r="P84">
        <v>128.409075</v>
      </c>
      <c r="Q84">
        <v>18.775293000000001</v>
      </c>
      <c r="R84">
        <v>41.003943999999997</v>
      </c>
      <c r="S84">
        <v>25.527144</v>
      </c>
      <c r="T84">
        <v>0</v>
      </c>
      <c r="U84">
        <v>398.285775</v>
      </c>
      <c r="V84">
        <v>12.369832000000001</v>
      </c>
      <c r="W84">
        <v>39.060445000000001</v>
      </c>
      <c r="X84">
        <v>142.69186400000001</v>
      </c>
      <c r="Y84">
        <v>0</v>
      </c>
      <c r="Z84">
        <v>19.018471999999999</v>
      </c>
      <c r="AA84">
        <v>40.769838</v>
      </c>
      <c r="AB84">
        <v>38.218139000000001</v>
      </c>
      <c r="AC84">
        <v>28.112454</v>
      </c>
      <c r="AD84">
        <v>35.349150000000002</v>
      </c>
      <c r="AE84">
        <v>47.819980999999999</v>
      </c>
      <c r="AF84">
        <v>38.150312</v>
      </c>
      <c r="AG84">
        <v>36.777520000000003</v>
      </c>
      <c r="AH84">
        <v>149.634007</v>
      </c>
      <c r="AI84">
        <v>0</v>
      </c>
      <c r="AJ84">
        <v>0</v>
      </c>
      <c r="AK84">
        <v>49.591149000000001</v>
      </c>
      <c r="AL84">
        <v>80.366185999999999</v>
      </c>
      <c r="AM84">
        <v>15.287255999999999</v>
      </c>
      <c r="AN84">
        <v>1.036249</v>
      </c>
      <c r="AO84">
        <v>24.741599000000001</v>
      </c>
      <c r="AP84">
        <v>10.780268</v>
      </c>
      <c r="AQ84">
        <v>60.208621000000001</v>
      </c>
      <c r="AR84">
        <v>29.901178000000002</v>
      </c>
      <c r="AS84">
        <v>19.518179</v>
      </c>
      <c r="AT84">
        <v>19.346045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87.06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3256.7999900000013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664.32225200000005</v>
      </c>
      <c r="L85">
        <v>631.79209200000003</v>
      </c>
      <c r="M85">
        <v>88.991600000000005</v>
      </c>
      <c r="N85">
        <v>114.26231199999999</v>
      </c>
      <c r="O85">
        <v>119.621759</v>
      </c>
      <c r="P85">
        <v>128.409075</v>
      </c>
      <c r="Q85">
        <v>17.674506000000001</v>
      </c>
      <c r="R85">
        <v>41.003943999999997</v>
      </c>
      <c r="S85">
        <v>25.527144</v>
      </c>
      <c r="T85">
        <v>0</v>
      </c>
      <c r="U85">
        <v>398.285775</v>
      </c>
      <c r="V85">
        <v>12.369832000000001</v>
      </c>
      <c r="W85">
        <v>39.060445000000001</v>
      </c>
      <c r="X85">
        <v>142.69186400000001</v>
      </c>
      <c r="Y85">
        <v>0</v>
      </c>
      <c r="Z85">
        <v>19.018471999999999</v>
      </c>
      <c r="AA85">
        <v>40.769838</v>
      </c>
      <c r="AB85">
        <v>38.218139000000001</v>
      </c>
      <c r="AC85">
        <v>28.112454</v>
      </c>
      <c r="AD85">
        <v>35.349150000000002</v>
      </c>
      <c r="AE85">
        <v>47.819980999999999</v>
      </c>
      <c r="AF85">
        <v>38.150312</v>
      </c>
      <c r="AG85">
        <v>36.777520000000003</v>
      </c>
      <c r="AH85">
        <v>149.634007</v>
      </c>
      <c r="AI85">
        <v>0</v>
      </c>
      <c r="AJ85">
        <v>0</v>
      </c>
      <c r="AK85">
        <v>49.591149000000001</v>
      </c>
      <c r="AL85">
        <v>80.366185999999999</v>
      </c>
      <c r="AM85">
        <v>15.287255999999999</v>
      </c>
      <c r="AN85">
        <v>1.036249</v>
      </c>
      <c r="AO85">
        <v>24.741599000000001</v>
      </c>
      <c r="AP85">
        <v>11.152002</v>
      </c>
      <c r="AQ85">
        <v>60.208621000000001</v>
      </c>
      <c r="AR85">
        <v>29.901178000000002</v>
      </c>
      <c r="AS85">
        <v>19.518179</v>
      </c>
      <c r="AT85">
        <v>19.346045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87.06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3256.0709370000013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664.32225200000005</v>
      </c>
      <c r="L86">
        <v>631.79209200000003</v>
      </c>
      <c r="M86">
        <v>88.991600000000005</v>
      </c>
      <c r="N86">
        <v>114.26231199999999</v>
      </c>
      <c r="O86">
        <v>119.621759</v>
      </c>
      <c r="P86">
        <v>128.409075</v>
      </c>
      <c r="Q86">
        <v>17.674506000000001</v>
      </c>
      <c r="R86">
        <v>41.003943999999997</v>
      </c>
      <c r="S86">
        <v>25.527144</v>
      </c>
      <c r="T86">
        <v>0</v>
      </c>
      <c r="U86">
        <v>398.285775</v>
      </c>
      <c r="V86">
        <v>12.369832000000001</v>
      </c>
      <c r="W86">
        <v>39.060445000000001</v>
      </c>
      <c r="X86">
        <v>142.69186400000001</v>
      </c>
      <c r="Y86">
        <v>0</v>
      </c>
      <c r="Z86">
        <v>2.1280600000000001</v>
      </c>
      <c r="AA86">
        <v>40.769838</v>
      </c>
      <c r="AB86">
        <v>38.218139000000001</v>
      </c>
      <c r="AC86">
        <v>28.112454</v>
      </c>
      <c r="AD86">
        <v>34.500689000000001</v>
      </c>
      <c r="AE86">
        <v>47.819980999999999</v>
      </c>
      <c r="AF86">
        <v>24.797702999999998</v>
      </c>
      <c r="AG86">
        <v>36.777520000000003</v>
      </c>
      <c r="AH86">
        <v>147.939346</v>
      </c>
      <c r="AI86">
        <v>0</v>
      </c>
      <c r="AJ86">
        <v>0</v>
      </c>
      <c r="AK86">
        <v>49.591149000000001</v>
      </c>
      <c r="AL86">
        <v>80.366185999999999</v>
      </c>
      <c r="AM86">
        <v>10.212134000000001</v>
      </c>
      <c r="AN86">
        <v>1.036249</v>
      </c>
      <c r="AO86">
        <v>24.741599000000001</v>
      </c>
      <c r="AP86">
        <v>11.152002</v>
      </c>
      <c r="AQ86">
        <v>43.876728</v>
      </c>
      <c r="AR86">
        <v>29.901178000000002</v>
      </c>
      <c r="AS86">
        <v>19.518179</v>
      </c>
      <c r="AT86">
        <v>19.346045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87.06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3201.8777790000008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664.32225200000005</v>
      </c>
      <c r="L87">
        <v>631.79209200000003</v>
      </c>
      <c r="M87">
        <v>88.991600000000005</v>
      </c>
      <c r="N87">
        <v>114.26231199999999</v>
      </c>
      <c r="O87">
        <v>119.621759</v>
      </c>
      <c r="P87">
        <v>128.409075</v>
      </c>
      <c r="Q87">
        <v>17.674506000000001</v>
      </c>
      <c r="R87">
        <v>41.003943999999997</v>
      </c>
      <c r="S87">
        <v>25.527144</v>
      </c>
      <c r="T87">
        <v>0</v>
      </c>
      <c r="U87">
        <v>398.285775</v>
      </c>
      <c r="V87">
        <v>12.369832000000001</v>
      </c>
      <c r="W87">
        <v>39.060445000000001</v>
      </c>
      <c r="X87">
        <v>142.69186400000001</v>
      </c>
      <c r="Y87">
        <v>0</v>
      </c>
      <c r="Z87">
        <v>2.1280600000000001</v>
      </c>
      <c r="AA87">
        <v>40.769838</v>
      </c>
      <c r="AB87">
        <v>38.218139000000001</v>
      </c>
      <c r="AC87">
        <v>28.112454</v>
      </c>
      <c r="AD87">
        <v>34.500689000000001</v>
      </c>
      <c r="AE87">
        <v>47.819980999999999</v>
      </c>
      <c r="AF87">
        <v>24.797702999999998</v>
      </c>
      <c r="AG87">
        <v>36.777520000000003</v>
      </c>
      <c r="AH87">
        <v>147.939346</v>
      </c>
      <c r="AI87">
        <v>0</v>
      </c>
      <c r="AJ87">
        <v>0</v>
      </c>
      <c r="AK87">
        <v>49.591149000000001</v>
      </c>
      <c r="AL87">
        <v>80.366185999999999</v>
      </c>
      <c r="AM87">
        <v>10.212134000000001</v>
      </c>
      <c r="AN87">
        <v>1.036249</v>
      </c>
      <c r="AO87">
        <v>24.741599000000001</v>
      </c>
      <c r="AP87">
        <v>11.152002</v>
      </c>
      <c r="AQ87">
        <v>43.876728</v>
      </c>
      <c r="AR87">
        <v>29.901178000000002</v>
      </c>
      <c r="AS87">
        <v>20.168785</v>
      </c>
      <c r="AT87">
        <v>19.346045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87.06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3202.5283850000005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664.32225200000005</v>
      </c>
      <c r="L88">
        <v>631.79209200000003</v>
      </c>
      <c r="M88">
        <v>88.991600000000005</v>
      </c>
      <c r="N88">
        <v>114.26231199999999</v>
      </c>
      <c r="O88">
        <v>119.621759</v>
      </c>
      <c r="P88">
        <v>128.409075</v>
      </c>
      <c r="Q88">
        <v>17.674506000000001</v>
      </c>
      <c r="R88">
        <v>41.003943999999997</v>
      </c>
      <c r="S88">
        <v>25.527144</v>
      </c>
      <c r="T88">
        <v>0</v>
      </c>
      <c r="U88">
        <v>398.285775</v>
      </c>
      <c r="V88">
        <v>12.369832000000001</v>
      </c>
      <c r="W88">
        <v>39.060445000000001</v>
      </c>
      <c r="X88">
        <v>142.69186400000001</v>
      </c>
      <c r="Y88">
        <v>0</v>
      </c>
      <c r="Z88">
        <v>2.1280600000000001</v>
      </c>
      <c r="AA88">
        <v>40.769838</v>
      </c>
      <c r="AB88">
        <v>38.218139000000001</v>
      </c>
      <c r="AC88">
        <v>28.112454</v>
      </c>
      <c r="AD88">
        <v>34.500689000000001</v>
      </c>
      <c r="AE88">
        <v>47.819980999999999</v>
      </c>
      <c r="AF88">
        <v>24.797702999999998</v>
      </c>
      <c r="AG88">
        <v>36.777520000000003</v>
      </c>
      <c r="AH88">
        <v>147.939346</v>
      </c>
      <c r="AI88">
        <v>0</v>
      </c>
      <c r="AJ88">
        <v>0</v>
      </c>
      <c r="AK88">
        <v>49.591149000000001</v>
      </c>
      <c r="AL88">
        <v>80.366185999999999</v>
      </c>
      <c r="AM88">
        <v>10.212134000000001</v>
      </c>
      <c r="AN88">
        <v>1.036249</v>
      </c>
      <c r="AO88">
        <v>24.741599000000001</v>
      </c>
      <c r="AP88">
        <v>11.152002</v>
      </c>
      <c r="AQ88">
        <v>43.876728</v>
      </c>
      <c r="AR88">
        <v>29.901178000000002</v>
      </c>
      <c r="AS88">
        <v>20.168785</v>
      </c>
      <c r="AT88">
        <v>19.346045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87.06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3202.5283850000005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664.32225200000005</v>
      </c>
      <c r="L89">
        <v>631.79209200000003</v>
      </c>
      <c r="M89">
        <v>88.991600000000005</v>
      </c>
      <c r="N89">
        <v>114.26231199999999</v>
      </c>
      <c r="O89">
        <v>119.621759</v>
      </c>
      <c r="P89">
        <v>128.409075</v>
      </c>
      <c r="Q89">
        <v>17.674506000000001</v>
      </c>
      <c r="R89">
        <v>41.003943999999997</v>
      </c>
      <c r="S89">
        <v>25.527144</v>
      </c>
      <c r="T89">
        <v>0</v>
      </c>
      <c r="U89">
        <v>398.285775</v>
      </c>
      <c r="V89">
        <v>12.369832000000001</v>
      </c>
      <c r="W89">
        <v>39.060445000000001</v>
      </c>
      <c r="X89">
        <v>142.69186400000001</v>
      </c>
      <c r="Y89">
        <v>0</v>
      </c>
      <c r="Z89">
        <v>2.1280600000000001</v>
      </c>
      <c r="AA89">
        <v>40.769838</v>
      </c>
      <c r="AB89">
        <v>38.218139000000001</v>
      </c>
      <c r="AC89">
        <v>28.112454</v>
      </c>
      <c r="AD89">
        <v>34.500689000000001</v>
      </c>
      <c r="AE89">
        <v>47.819980999999999</v>
      </c>
      <c r="AF89">
        <v>24.797702999999998</v>
      </c>
      <c r="AG89">
        <v>36.777520000000003</v>
      </c>
      <c r="AH89">
        <v>147.939346</v>
      </c>
      <c r="AI89">
        <v>0</v>
      </c>
      <c r="AJ89">
        <v>0</v>
      </c>
      <c r="AK89">
        <v>49.591149000000001</v>
      </c>
      <c r="AL89">
        <v>80.366185999999999</v>
      </c>
      <c r="AM89">
        <v>10.212134000000001</v>
      </c>
      <c r="AN89">
        <v>1.036249</v>
      </c>
      <c r="AO89">
        <v>24.741599000000001</v>
      </c>
      <c r="AP89">
        <v>11.152002</v>
      </c>
      <c r="AQ89">
        <v>43.876728</v>
      </c>
      <c r="AR89">
        <v>29.901178000000002</v>
      </c>
      <c r="AS89">
        <v>20.168785</v>
      </c>
      <c r="AT89">
        <v>19.346045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87.06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3202.5283850000005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664.32225200000005</v>
      </c>
      <c r="L90">
        <v>631.79209200000003</v>
      </c>
      <c r="M90">
        <v>88.991600000000005</v>
      </c>
      <c r="N90">
        <v>114.26231199999999</v>
      </c>
      <c r="O90">
        <v>119.621759</v>
      </c>
      <c r="P90">
        <v>128.409075</v>
      </c>
      <c r="Q90">
        <v>17.674506000000001</v>
      </c>
      <c r="R90">
        <v>41.003943999999997</v>
      </c>
      <c r="S90">
        <v>25.527144</v>
      </c>
      <c r="T90">
        <v>0</v>
      </c>
      <c r="U90">
        <v>398.285775</v>
      </c>
      <c r="V90">
        <v>12.369832000000001</v>
      </c>
      <c r="W90">
        <v>39.060445000000001</v>
      </c>
      <c r="X90">
        <v>142.69186400000001</v>
      </c>
      <c r="Y90">
        <v>0</v>
      </c>
      <c r="Z90">
        <v>12.61514</v>
      </c>
      <c r="AA90">
        <v>40.769838</v>
      </c>
      <c r="AB90">
        <v>38.218139000000001</v>
      </c>
      <c r="AC90">
        <v>28.112454</v>
      </c>
      <c r="AD90">
        <v>35.349150000000002</v>
      </c>
      <c r="AE90">
        <v>47.819980999999999</v>
      </c>
      <c r="AF90">
        <v>38.150312</v>
      </c>
      <c r="AG90">
        <v>36.777520000000003</v>
      </c>
      <c r="AH90">
        <v>149.634007</v>
      </c>
      <c r="AI90">
        <v>0</v>
      </c>
      <c r="AJ90">
        <v>0</v>
      </c>
      <c r="AK90">
        <v>49.591149000000001</v>
      </c>
      <c r="AL90">
        <v>80.366185999999999</v>
      </c>
      <c r="AM90">
        <v>15.287255999999999</v>
      </c>
      <c r="AN90">
        <v>1.036249</v>
      </c>
      <c r="AO90">
        <v>24.741599000000001</v>
      </c>
      <c r="AP90">
        <v>11.152002</v>
      </c>
      <c r="AQ90">
        <v>60.208621000000001</v>
      </c>
      <c r="AR90">
        <v>29.901178000000002</v>
      </c>
      <c r="AS90">
        <v>20.168785</v>
      </c>
      <c r="AT90">
        <v>19.346045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87.06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3250.3182110000007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664.32225200000005</v>
      </c>
      <c r="L91">
        <v>631.79209200000003</v>
      </c>
      <c r="M91">
        <v>88.991600000000005</v>
      </c>
      <c r="N91">
        <v>114.26231199999999</v>
      </c>
      <c r="O91">
        <v>119.621759</v>
      </c>
      <c r="P91">
        <v>128.409075</v>
      </c>
      <c r="Q91">
        <v>18.221259</v>
      </c>
      <c r="R91">
        <v>41.003943999999997</v>
      </c>
      <c r="S91">
        <v>25.527144</v>
      </c>
      <c r="T91">
        <v>0</v>
      </c>
      <c r="U91">
        <v>398.285775</v>
      </c>
      <c r="V91">
        <v>12.369832000000001</v>
      </c>
      <c r="W91">
        <v>39.060445000000001</v>
      </c>
      <c r="X91">
        <v>142.69186400000001</v>
      </c>
      <c r="Y91">
        <v>0</v>
      </c>
      <c r="Z91">
        <v>12.61514</v>
      </c>
      <c r="AA91">
        <v>40.769838</v>
      </c>
      <c r="AB91">
        <v>38.218139000000001</v>
      </c>
      <c r="AC91">
        <v>28.112454</v>
      </c>
      <c r="AD91">
        <v>35.349150000000002</v>
      </c>
      <c r="AE91">
        <v>47.819980999999999</v>
      </c>
      <c r="AF91">
        <v>38.150312</v>
      </c>
      <c r="AG91">
        <v>36.777520000000003</v>
      </c>
      <c r="AH91">
        <v>149.634007</v>
      </c>
      <c r="AI91">
        <v>0</v>
      </c>
      <c r="AJ91">
        <v>0</v>
      </c>
      <c r="AK91">
        <v>49.591149000000001</v>
      </c>
      <c r="AL91">
        <v>80.928186999999994</v>
      </c>
      <c r="AM91">
        <v>15.287255999999999</v>
      </c>
      <c r="AN91">
        <v>1.036249</v>
      </c>
      <c r="AO91">
        <v>24.741599000000001</v>
      </c>
      <c r="AP91">
        <v>11.152002</v>
      </c>
      <c r="AQ91">
        <v>60.208621000000001</v>
      </c>
      <c r="AR91">
        <v>29.901178000000002</v>
      </c>
      <c r="AS91">
        <v>20.168785</v>
      </c>
      <c r="AT91">
        <v>19.346045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87.06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3251.4269650000006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664.32225200000005</v>
      </c>
      <c r="L92">
        <v>631.79209200000003</v>
      </c>
      <c r="M92">
        <v>88.991600000000005</v>
      </c>
      <c r="N92">
        <v>114.26231199999999</v>
      </c>
      <c r="O92">
        <v>119.621759</v>
      </c>
      <c r="P92">
        <v>128.409075</v>
      </c>
      <c r="Q92">
        <v>18.223932000000001</v>
      </c>
      <c r="R92">
        <v>41.003943999999997</v>
      </c>
      <c r="S92">
        <v>25.527144</v>
      </c>
      <c r="T92">
        <v>0</v>
      </c>
      <c r="U92">
        <v>398.285775</v>
      </c>
      <c r="V92">
        <v>12.369832000000001</v>
      </c>
      <c r="W92">
        <v>39.060445000000001</v>
      </c>
      <c r="X92">
        <v>142.69186400000001</v>
      </c>
      <c r="Y92">
        <v>0</v>
      </c>
      <c r="Z92">
        <v>12.61514</v>
      </c>
      <c r="AA92">
        <v>40.769838</v>
      </c>
      <c r="AB92">
        <v>38.218139000000001</v>
      </c>
      <c r="AC92">
        <v>28.112454</v>
      </c>
      <c r="AD92">
        <v>35.349150000000002</v>
      </c>
      <c r="AE92">
        <v>47.819980999999999</v>
      </c>
      <c r="AF92">
        <v>38.150312</v>
      </c>
      <c r="AG92">
        <v>36.777520000000003</v>
      </c>
      <c r="AH92">
        <v>149.634007</v>
      </c>
      <c r="AI92">
        <v>0</v>
      </c>
      <c r="AJ92">
        <v>0</v>
      </c>
      <c r="AK92">
        <v>49.591149000000001</v>
      </c>
      <c r="AL92">
        <v>80.928186999999994</v>
      </c>
      <c r="AM92">
        <v>15.287255999999999</v>
      </c>
      <c r="AN92">
        <v>1.036249</v>
      </c>
      <c r="AO92">
        <v>24.741599000000001</v>
      </c>
      <c r="AP92">
        <v>11.771557</v>
      </c>
      <c r="AQ92">
        <v>60.208621000000001</v>
      </c>
      <c r="AR92">
        <v>29.901178000000002</v>
      </c>
      <c r="AS92">
        <v>20.168785</v>
      </c>
      <c r="AT92">
        <v>19.346045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87.06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3252.0491930000007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20.313300000000002</v>
      </c>
      <c r="K93">
        <v>664.32225200000005</v>
      </c>
      <c r="L93">
        <v>631.79209200000003</v>
      </c>
      <c r="M93">
        <v>88.991600000000005</v>
      </c>
      <c r="N93">
        <v>114.26231199999999</v>
      </c>
      <c r="O93">
        <v>119.621759</v>
      </c>
      <c r="P93">
        <v>128.409075</v>
      </c>
      <c r="Q93">
        <v>18.223932000000001</v>
      </c>
      <c r="R93">
        <v>41.003943999999997</v>
      </c>
      <c r="S93">
        <v>25.527144</v>
      </c>
      <c r="T93">
        <v>0</v>
      </c>
      <c r="U93">
        <v>398.285775</v>
      </c>
      <c r="V93">
        <v>12.369832000000001</v>
      </c>
      <c r="W93">
        <v>39.060445000000001</v>
      </c>
      <c r="X93">
        <v>142.69186400000001</v>
      </c>
      <c r="Y93">
        <v>0</v>
      </c>
      <c r="Z93">
        <v>6.3075700000000001</v>
      </c>
      <c r="AA93">
        <v>40.769838</v>
      </c>
      <c r="AB93">
        <v>38.218139000000001</v>
      </c>
      <c r="AC93">
        <v>28.112454</v>
      </c>
      <c r="AD93">
        <v>35.349150000000002</v>
      </c>
      <c r="AE93">
        <v>47.819980999999999</v>
      </c>
      <c r="AF93">
        <v>38.150312</v>
      </c>
      <c r="AG93">
        <v>36.777520000000003</v>
      </c>
      <c r="AH93">
        <v>149.634007</v>
      </c>
      <c r="AI93">
        <v>0</v>
      </c>
      <c r="AJ93">
        <v>0</v>
      </c>
      <c r="AK93">
        <v>49.591149000000001</v>
      </c>
      <c r="AL93">
        <v>80.928186999999994</v>
      </c>
      <c r="AM93">
        <v>15.287255999999999</v>
      </c>
      <c r="AN93">
        <v>1.036249</v>
      </c>
      <c r="AO93">
        <v>24.741599000000001</v>
      </c>
      <c r="AP93">
        <v>11.771557</v>
      </c>
      <c r="AQ93">
        <v>60.208621000000001</v>
      </c>
      <c r="AR93">
        <v>29.901178000000002</v>
      </c>
      <c r="AS93">
        <v>20.168785</v>
      </c>
      <c r="AT93">
        <v>19.346045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87.06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3266.0549230000006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52.113481</v>
      </c>
      <c r="K94">
        <v>664.32225200000005</v>
      </c>
      <c r="L94">
        <v>631.79209200000003</v>
      </c>
      <c r="M94">
        <v>88.991600000000005</v>
      </c>
      <c r="N94">
        <v>114.26231199999999</v>
      </c>
      <c r="O94">
        <v>119.621759</v>
      </c>
      <c r="P94">
        <v>128.409075</v>
      </c>
      <c r="Q94">
        <v>18.223932000000001</v>
      </c>
      <c r="R94">
        <v>41.003943999999997</v>
      </c>
      <c r="S94">
        <v>25.527144</v>
      </c>
      <c r="T94">
        <v>0</v>
      </c>
      <c r="U94">
        <v>398.285775</v>
      </c>
      <c r="V94">
        <v>12.369832000000001</v>
      </c>
      <c r="W94">
        <v>39.060445000000001</v>
      </c>
      <c r="X94">
        <v>142.69186400000001</v>
      </c>
      <c r="Y94">
        <v>0</v>
      </c>
      <c r="Z94">
        <v>6.3075700000000001</v>
      </c>
      <c r="AA94">
        <v>40.769838</v>
      </c>
      <c r="AB94">
        <v>38.218139000000001</v>
      </c>
      <c r="AC94">
        <v>28.112454</v>
      </c>
      <c r="AD94">
        <v>35.349150000000002</v>
      </c>
      <c r="AE94">
        <v>47.819980999999999</v>
      </c>
      <c r="AF94">
        <v>38.150312</v>
      </c>
      <c r="AG94">
        <v>36.777520000000003</v>
      </c>
      <c r="AH94">
        <v>149.634007</v>
      </c>
      <c r="AI94">
        <v>0</v>
      </c>
      <c r="AJ94">
        <v>0</v>
      </c>
      <c r="AK94">
        <v>49.591149000000001</v>
      </c>
      <c r="AL94">
        <v>80.928186999999994</v>
      </c>
      <c r="AM94">
        <v>15.287255999999999</v>
      </c>
      <c r="AN94">
        <v>1.036249</v>
      </c>
      <c r="AO94">
        <v>24.741599000000001</v>
      </c>
      <c r="AP94">
        <v>11.771557</v>
      </c>
      <c r="AQ94">
        <v>60.208621000000001</v>
      </c>
      <c r="AR94">
        <v>29.901178000000002</v>
      </c>
      <c r="AS94">
        <v>20.168785</v>
      </c>
      <c r="AT94">
        <v>19.346045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87.06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3297.8551040000007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18.533177999999999</v>
      </c>
      <c r="H95">
        <v>0</v>
      </c>
      <c r="I95">
        <v>0</v>
      </c>
      <c r="J95">
        <v>52.113481</v>
      </c>
      <c r="K95">
        <v>664.32225200000005</v>
      </c>
      <c r="L95">
        <v>631.79209200000003</v>
      </c>
      <c r="M95">
        <v>88.991600000000005</v>
      </c>
      <c r="N95">
        <v>114.26231199999999</v>
      </c>
      <c r="O95">
        <v>119.621759</v>
      </c>
      <c r="P95">
        <v>128.409075</v>
      </c>
      <c r="Q95">
        <v>18.223932000000001</v>
      </c>
      <c r="R95">
        <v>41.003943999999997</v>
      </c>
      <c r="S95">
        <v>25.527144</v>
      </c>
      <c r="T95">
        <v>0</v>
      </c>
      <c r="U95">
        <v>398.285775</v>
      </c>
      <c r="V95">
        <v>12.369832000000001</v>
      </c>
      <c r="W95">
        <v>39.060445000000001</v>
      </c>
      <c r="X95">
        <v>142.69186400000001</v>
      </c>
      <c r="Y95">
        <v>0</v>
      </c>
      <c r="Z95">
        <v>2.1280600000000001</v>
      </c>
      <c r="AA95">
        <v>40.769838</v>
      </c>
      <c r="AB95">
        <v>38.218139000000001</v>
      </c>
      <c r="AC95">
        <v>28.112454</v>
      </c>
      <c r="AD95">
        <v>34.500689000000001</v>
      </c>
      <c r="AE95">
        <v>47.819980999999999</v>
      </c>
      <c r="AF95">
        <v>25.751460999999999</v>
      </c>
      <c r="AG95">
        <v>36.777520000000003</v>
      </c>
      <c r="AH95">
        <v>147.939346</v>
      </c>
      <c r="AI95">
        <v>0</v>
      </c>
      <c r="AJ95">
        <v>0</v>
      </c>
      <c r="AK95">
        <v>49.591149000000001</v>
      </c>
      <c r="AL95">
        <v>80.928186999999994</v>
      </c>
      <c r="AM95">
        <v>11.604698000000001</v>
      </c>
      <c r="AN95">
        <v>1.036249</v>
      </c>
      <c r="AO95">
        <v>24.741599000000001</v>
      </c>
      <c r="AP95">
        <v>11.771557</v>
      </c>
      <c r="AQ95">
        <v>58.502304000000002</v>
      </c>
      <c r="AR95">
        <v>29.901178000000002</v>
      </c>
      <c r="AS95">
        <v>20.168785</v>
      </c>
      <c r="AT95">
        <v>19.346045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87.06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3291.8779240000003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18.533177999999999</v>
      </c>
      <c r="H96">
        <v>0</v>
      </c>
      <c r="I96">
        <v>0</v>
      </c>
      <c r="J96">
        <v>52.113481</v>
      </c>
      <c r="K96">
        <v>664.32225200000005</v>
      </c>
      <c r="L96">
        <v>631.79209200000003</v>
      </c>
      <c r="M96">
        <v>88.991600000000005</v>
      </c>
      <c r="N96">
        <v>114.26231199999999</v>
      </c>
      <c r="O96">
        <v>119.621759</v>
      </c>
      <c r="P96">
        <v>128.409075</v>
      </c>
      <c r="Q96">
        <v>18.223932000000001</v>
      </c>
      <c r="R96">
        <v>41.003943999999997</v>
      </c>
      <c r="S96">
        <v>25.527144</v>
      </c>
      <c r="T96">
        <v>0</v>
      </c>
      <c r="U96">
        <v>398.285775</v>
      </c>
      <c r="V96">
        <v>12.369832000000001</v>
      </c>
      <c r="W96">
        <v>39.060445000000001</v>
      </c>
      <c r="X96">
        <v>142.69186400000001</v>
      </c>
      <c r="Y96">
        <v>0</v>
      </c>
      <c r="Z96">
        <v>2.1280600000000001</v>
      </c>
      <c r="AA96">
        <v>40.769838</v>
      </c>
      <c r="AB96">
        <v>38.218139000000001</v>
      </c>
      <c r="AC96">
        <v>28.112454</v>
      </c>
      <c r="AD96">
        <v>34.500689000000001</v>
      </c>
      <c r="AE96">
        <v>47.819980999999999</v>
      </c>
      <c r="AF96">
        <v>17.167639999999999</v>
      </c>
      <c r="AG96">
        <v>36.777520000000003</v>
      </c>
      <c r="AH96">
        <v>147.939346</v>
      </c>
      <c r="AI96">
        <v>0</v>
      </c>
      <c r="AJ96">
        <v>0</v>
      </c>
      <c r="AK96">
        <v>49.591149000000001</v>
      </c>
      <c r="AL96">
        <v>80.928186999999994</v>
      </c>
      <c r="AM96">
        <v>10.212134000000001</v>
      </c>
      <c r="AN96">
        <v>1.036249</v>
      </c>
      <c r="AO96">
        <v>24.741599000000001</v>
      </c>
      <c r="AP96">
        <v>11.771557</v>
      </c>
      <c r="AQ96">
        <v>58.502304000000002</v>
      </c>
      <c r="AR96">
        <v>29.901178000000002</v>
      </c>
      <c r="AS96">
        <v>20.168785</v>
      </c>
      <c r="AT96">
        <v>19.346045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87.06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3281.9015390000004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18.533177999999999</v>
      </c>
      <c r="H97">
        <v>0</v>
      </c>
      <c r="I97">
        <v>0</v>
      </c>
      <c r="J97">
        <v>52.113481</v>
      </c>
      <c r="K97">
        <v>664.32225200000005</v>
      </c>
      <c r="L97">
        <v>631.79209200000003</v>
      </c>
      <c r="M97">
        <v>88.991600000000005</v>
      </c>
      <c r="N97">
        <v>114.26231199999999</v>
      </c>
      <c r="O97">
        <v>119.621759</v>
      </c>
      <c r="P97">
        <v>128.409075</v>
      </c>
      <c r="Q97">
        <v>18.223932000000001</v>
      </c>
      <c r="R97">
        <v>41.003943999999997</v>
      </c>
      <c r="S97">
        <v>25.527144</v>
      </c>
      <c r="T97">
        <v>0</v>
      </c>
      <c r="U97">
        <v>400.34128800000002</v>
      </c>
      <c r="V97">
        <v>12.369832000000001</v>
      </c>
      <c r="W97">
        <v>39.060445000000001</v>
      </c>
      <c r="X97">
        <v>142.69186400000001</v>
      </c>
      <c r="Y97">
        <v>0</v>
      </c>
      <c r="Z97">
        <v>2.1280600000000001</v>
      </c>
      <c r="AA97">
        <v>40.769838</v>
      </c>
      <c r="AB97">
        <v>38.218139000000001</v>
      </c>
      <c r="AC97">
        <v>28.112454</v>
      </c>
      <c r="AD97">
        <v>34.500689000000001</v>
      </c>
      <c r="AE97">
        <v>47.819980999999999</v>
      </c>
      <c r="AF97">
        <v>17.167639999999999</v>
      </c>
      <c r="AG97">
        <v>36.777520000000003</v>
      </c>
      <c r="AH97">
        <v>147.939346</v>
      </c>
      <c r="AI97">
        <v>0</v>
      </c>
      <c r="AJ97">
        <v>0</v>
      </c>
      <c r="AK97">
        <v>49.591149000000001</v>
      </c>
      <c r="AL97">
        <v>80.928186999999994</v>
      </c>
      <c r="AM97">
        <v>10.212134000000001</v>
      </c>
      <c r="AN97">
        <v>1.036249</v>
      </c>
      <c r="AO97">
        <v>24.741599000000001</v>
      </c>
      <c r="AP97">
        <v>11.771557</v>
      </c>
      <c r="AQ97">
        <v>58.502304000000002</v>
      </c>
      <c r="AR97">
        <v>23.493781999999999</v>
      </c>
      <c r="AS97">
        <v>20.168785</v>
      </c>
      <c r="AT97">
        <v>19.346045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87.06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3277.5496560000006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18.533177999999999</v>
      </c>
      <c r="H98">
        <v>0</v>
      </c>
      <c r="I98">
        <v>0</v>
      </c>
      <c r="J98">
        <v>52.113481</v>
      </c>
      <c r="K98">
        <v>664.32225200000005</v>
      </c>
      <c r="L98">
        <v>631.79209200000003</v>
      </c>
      <c r="M98">
        <v>88.991600000000005</v>
      </c>
      <c r="N98">
        <v>114.26231199999999</v>
      </c>
      <c r="O98">
        <v>119.621759</v>
      </c>
      <c r="P98">
        <v>128.409075</v>
      </c>
      <c r="Q98">
        <v>18.223932000000001</v>
      </c>
      <c r="R98">
        <v>41.003943999999997</v>
      </c>
      <c r="S98">
        <v>25.527144</v>
      </c>
      <c r="T98">
        <v>0</v>
      </c>
      <c r="U98">
        <v>400.4622</v>
      </c>
      <c r="V98">
        <v>12.369832000000001</v>
      </c>
      <c r="W98">
        <v>39.060445000000001</v>
      </c>
      <c r="X98">
        <v>142.69186400000001</v>
      </c>
      <c r="Y98">
        <v>0</v>
      </c>
      <c r="Z98">
        <v>2.1280600000000001</v>
      </c>
      <c r="AA98">
        <v>40.769838</v>
      </c>
      <c r="AB98">
        <v>38.218139000000001</v>
      </c>
      <c r="AC98">
        <v>28.112454</v>
      </c>
      <c r="AD98">
        <v>34.500689000000001</v>
      </c>
      <c r="AE98">
        <v>47.819980999999999</v>
      </c>
      <c r="AF98">
        <v>17.167639999999999</v>
      </c>
      <c r="AG98">
        <v>36.777520000000003</v>
      </c>
      <c r="AH98">
        <v>147.939346</v>
      </c>
      <c r="AI98">
        <v>0</v>
      </c>
      <c r="AJ98">
        <v>0</v>
      </c>
      <c r="AK98">
        <v>49.591149000000001</v>
      </c>
      <c r="AL98">
        <v>80.928186999999994</v>
      </c>
      <c r="AM98">
        <v>10.212134000000001</v>
      </c>
      <c r="AN98">
        <v>1.036249</v>
      </c>
      <c r="AO98">
        <v>24.741599000000001</v>
      </c>
      <c r="AP98">
        <v>11.771557</v>
      </c>
      <c r="AQ98">
        <v>58.502304000000002</v>
      </c>
      <c r="AR98">
        <v>23.493781999999999</v>
      </c>
      <c r="AS98">
        <v>20.168785</v>
      </c>
      <c r="AT98">
        <v>19.346045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87.06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3277.6705680000005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2.0350294999999997E-2</v>
      </c>
      <c r="H99">
        <f t="shared" si="2"/>
        <v>0</v>
      </c>
      <c r="I99">
        <f t="shared" si="2"/>
        <v>0</v>
      </c>
      <c r="J99">
        <f t="shared" si="2"/>
        <v>0.27211455849999994</v>
      </c>
      <c r="K99">
        <f t="shared" si="2"/>
        <v>13.35464334674999</v>
      </c>
      <c r="L99">
        <f t="shared" si="2"/>
        <v>15.085323920500032</v>
      </c>
      <c r="M99">
        <f t="shared" si="2"/>
        <v>1.9827142765000032</v>
      </c>
      <c r="N99">
        <f t="shared" si="2"/>
        <v>2.5993020935000017</v>
      </c>
      <c r="O99">
        <f t="shared" si="2"/>
        <v>2.7413150824999954</v>
      </c>
      <c r="P99">
        <f t="shared" si="2"/>
        <v>3.1065445524999982</v>
      </c>
      <c r="Q99">
        <f t="shared" si="2"/>
        <v>0.38832191525000037</v>
      </c>
      <c r="R99">
        <f t="shared" si="2"/>
        <v>0.84518694450000054</v>
      </c>
      <c r="S99">
        <f t="shared" si="2"/>
        <v>0.52087281849999889</v>
      </c>
      <c r="T99">
        <f t="shared" si="2"/>
        <v>0</v>
      </c>
      <c r="U99">
        <f t="shared" si="2"/>
        <v>9.6251715489999849</v>
      </c>
      <c r="V99">
        <f t="shared" si="2"/>
        <v>0.26954944349999982</v>
      </c>
      <c r="W99">
        <f t="shared" si="2"/>
        <v>0.83973086325000057</v>
      </c>
      <c r="X99">
        <f t="shared" si="2"/>
        <v>2.9791394527500024</v>
      </c>
      <c r="Y99">
        <f t="shared" si="2"/>
        <v>0</v>
      </c>
      <c r="Z99">
        <f t="shared" si="2"/>
        <v>0.14631263975000003</v>
      </c>
      <c r="AA99">
        <f t="shared" si="2"/>
        <v>0.42027962299999982</v>
      </c>
      <c r="AB99">
        <f t="shared" si="2"/>
        <v>0.7816279930000003</v>
      </c>
      <c r="AC99">
        <f t="shared" si="2"/>
        <v>0.44248076600000025</v>
      </c>
      <c r="AD99">
        <f t="shared" si="2"/>
        <v>0.84263715649999937</v>
      </c>
      <c r="AE99">
        <f t="shared" si="2"/>
        <v>1.1476795440000005</v>
      </c>
      <c r="AF99">
        <f t="shared" si="2"/>
        <v>0.34824081800000006</v>
      </c>
      <c r="AG99">
        <f t="shared" si="2"/>
        <v>0.85595545250000094</v>
      </c>
      <c r="AH99">
        <f t="shared" si="2"/>
        <v>3.4401623064999973</v>
      </c>
      <c r="AI99">
        <f t="shared" si="2"/>
        <v>0</v>
      </c>
      <c r="AJ99">
        <f t="shared" si="2"/>
        <v>0</v>
      </c>
      <c r="AK99">
        <f t="shared" si="2"/>
        <v>1.1901875759999985</v>
      </c>
      <c r="AL99">
        <f t="shared" si="2"/>
        <v>1.860505304500002</v>
      </c>
      <c r="AM99">
        <f t="shared" si="2"/>
        <v>9.0249739250000016E-2</v>
      </c>
      <c r="AN99">
        <f t="shared" si="2"/>
        <v>2.4869975999999974E-2</v>
      </c>
      <c r="AO99">
        <f t="shared" si="2"/>
        <v>0.58811065599999923</v>
      </c>
      <c r="AP99">
        <f t="shared" si="2"/>
        <v>0.28313692825000025</v>
      </c>
      <c r="AQ99">
        <f t="shared" si="2"/>
        <v>0.63980800950000005</v>
      </c>
      <c r="AR99">
        <f t="shared" si="2"/>
        <v>0.70721625075000039</v>
      </c>
      <c r="AS99">
        <f t="shared" si="2"/>
        <v>0.47292548499999948</v>
      </c>
      <c r="AT99">
        <f t="shared" si="2"/>
        <v>0.45354002825000006</v>
      </c>
      <c r="AU99">
        <f t="shared" si="2"/>
        <v>0</v>
      </c>
      <c r="AV99">
        <f t="shared" si="2"/>
        <v>1.4005464999999999E-3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2.417702499999999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71.785310411750004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45169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SUM(B2:G2)+I2</f>
        <v>100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45169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50" t="s">
        <v>520</v>
      </c>
      <c r="AL1" s="150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223.45</v>
      </c>
      <c r="C3" s="34">
        <v>74.17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58.05</v>
      </c>
      <c r="N3">
        <v>272.05</v>
      </c>
      <c r="O3">
        <v>101.32</v>
      </c>
      <c r="P3">
        <v>8.41</v>
      </c>
      <c r="Q3">
        <v>7.4</v>
      </c>
      <c r="R3" s="93">
        <v>0</v>
      </c>
      <c r="S3" s="93">
        <v>0</v>
      </c>
      <c r="T3" s="93">
        <v>0</v>
      </c>
      <c r="U3">
        <v>7.92</v>
      </c>
      <c r="V3">
        <v>0</v>
      </c>
      <c r="W3">
        <v>7.07</v>
      </c>
      <c r="X3">
        <v>24.23</v>
      </c>
      <c r="Y3">
        <v>8.08</v>
      </c>
      <c r="Z3">
        <v>8.06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9.02</v>
      </c>
      <c r="AH3">
        <v>25.83</v>
      </c>
      <c r="AI3">
        <v>25.83</v>
      </c>
      <c r="AJ3">
        <v>31.72</v>
      </c>
      <c r="AK3">
        <v>0</v>
      </c>
      <c r="AL3">
        <v>0</v>
      </c>
    </row>
    <row r="4" spans="1:38">
      <c r="A4" t="s">
        <v>46</v>
      </c>
      <c r="B4" s="34">
        <v>223.45</v>
      </c>
      <c r="C4" s="34">
        <v>74.17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58.05</v>
      </c>
      <c r="N4">
        <v>272.05</v>
      </c>
      <c r="O4">
        <v>101.32</v>
      </c>
      <c r="P4">
        <v>8.41</v>
      </c>
      <c r="Q4">
        <v>7.4</v>
      </c>
      <c r="R4" s="93">
        <v>0</v>
      </c>
      <c r="S4" s="93">
        <v>0</v>
      </c>
      <c r="T4" s="93">
        <v>0</v>
      </c>
      <c r="U4">
        <v>7.92</v>
      </c>
      <c r="V4">
        <v>0</v>
      </c>
      <c r="W4">
        <v>7.07</v>
      </c>
      <c r="X4">
        <v>23.41</v>
      </c>
      <c r="Y4">
        <v>7.8</v>
      </c>
      <c r="Z4">
        <v>7.81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8.85</v>
      </c>
      <c r="AH4">
        <v>24.61</v>
      </c>
      <c r="AI4">
        <v>24.61</v>
      </c>
      <c r="AJ4">
        <v>31.72</v>
      </c>
      <c r="AK4">
        <v>0</v>
      </c>
      <c r="AL4">
        <v>0</v>
      </c>
    </row>
    <row r="5" spans="1:38">
      <c r="A5" t="s">
        <v>47</v>
      </c>
      <c r="B5" s="34">
        <v>223.45</v>
      </c>
      <c r="C5" s="34">
        <v>74.17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58.05</v>
      </c>
      <c r="N5">
        <v>272.05</v>
      </c>
      <c r="O5">
        <v>101.32</v>
      </c>
      <c r="P5">
        <v>8.41</v>
      </c>
      <c r="Q5">
        <v>7.4</v>
      </c>
      <c r="R5" s="93">
        <v>0</v>
      </c>
      <c r="S5" s="93">
        <v>0</v>
      </c>
      <c r="T5" s="93">
        <v>0</v>
      </c>
      <c r="U5">
        <v>7.92</v>
      </c>
      <c r="V5">
        <v>0</v>
      </c>
      <c r="W5">
        <v>7.07</v>
      </c>
      <c r="X5">
        <v>22.39</v>
      </c>
      <c r="Y5">
        <v>7.46</v>
      </c>
      <c r="Z5">
        <v>7.47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8.6999999999999993</v>
      </c>
      <c r="AH5">
        <v>24.48</v>
      </c>
      <c r="AI5">
        <v>24.48</v>
      </c>
      <c r="AJ5">
        <v>31.72</v>
      </c>
      <c r="AK5">
        <v>0</v>
      </c>
      <c r="AL5">
        <v>0</v>
      </c>
    </row>
    <row r="6" spans="1:38">
      <c r="A6" t="s">
        <v>48</v>
      </c>
      <c r="B6" s="34">
        <v>223.45</v>
      </c>
      <c r="C6" s="34">
        <v>74.17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58.05</v>
      </c>
      <c r="N6">
        <v>272.05</v>
      </c>
      <c r="O6">
        <v>101.32</v>
      </c>
      <c r="P6">
        <v>8.41</v>
      </c>
      <c r="Q6">
        <v>7.4</v>
      </c>
      <c r="R6" s="93">
        <v>0</v>
      </c>
      <c r="S6" s="93">
        <v>0</v>
      </c>
      <c r="T6" s="93">
        <v>0</v>
      </c>
      <c r="U6">
        <v>7.92</v>
      </c>
      <c r="V6">
        <v>0</v>
      </c>
      <c r="W6">
        <v>7.07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8.4499999999999993</v>
      </c>
      <c r="AH6">
        <v>24.16</v>
      </c>
      <c r="AI6">
        <v>24.16</v>
      </c>
      <c r="AJ6">
        <v>31.72</v>
      </c>
      <c r="AK6">
        <v>0</v>
      </c>
      <c r="AL6">
        <v>0</v>
      </c>
    </row>
    <row r="7" spans="1:38">
      <c r="A7" t="s">
        <v>49</v>
      </c>
      <c r="B7" s="34">
        <v>223.45</v>
      </c>
      <c r="C7" s="34">
        <v>74.17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58.05</v>
      </c>
      <c r="N7">
        <v>272.05</v>
      </c>
      <c r="O7">
        <v>101.32</v>
      </c>
      <c r="P7">
        <v>8.41</v>
      </c>
      <c r="Q7">
        <v>7.4</v>
      </c>
      <c r="R7" s="93">
        <v>0</v>
      </c>
      <c r="S7" s="93">
        <v>0</v>
      </c>
      <c r="T7" s="93">
        <v>0</v>
      </c>
      <c r="U7">
        <v>7.92</v>
      </c>
      <c r="V7">
        <v>0</v>
      </c>
      <c r="W7">
        <v>7.07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8.2899999999999991</v>
      </c>
      <c r="AH7">
        <v>23.92</v>
      </c>
      <c r="AI7">
        <v>23.92</v>
      </c>
      <c r="AJ7">
        <v>31.72</v>
      </c>
      <c r="AK7">
        <v>0</v>
      </c>
      <c r="AL7">
        <v>0</v>
      </c>
    </row>
    <row r="8" spans="1:38">
      <c r="A8" t="s">
        <v>50</v>
      </c>
      <c r="B8" s="34">
        <v>223.45</v>
      </c>
      <c r="C8" s="34">
        <v>74.17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58.05</v>
      </c>
      <c r="N8">
        <v>272.05</v>
      </c>
      <c r="O8">
        <v>101.32</v>
      </c>
      <c r="P8">
        <v>8.41</v>
      </c>
      <c r="Q8">
        <v>7.4</v>
      </c>
      <c r="R8" s="93">
        <v>0</v>
      </c>
      <c r="S8" s="93">
        <v>0</v>
      </c>
      <c r="T8" s="93">
        <v>0</v>
      </c>
      <c r="U8">
        <v>7.92</v>
      </c>
      <c r="V8">
        <v>0</v>
      </c>
      <c r="W8">
        <v>7.07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8.25</v>
      </c>
      <c r="AH8">
        <v>23.21</v>
      </c>
      <c r="AI8">
        <v>23.21</v>
      </c>
      <c r="AJ8">
        <v>31.72</v>
      </c>
      <c r="AK8">
        <v>0</v>
      </c>
      <c r="AL8">
        <v>0</v>
      </c>
    </row>
    <row r="9" spans="1:38">
      <c r="A9" t="s">
        <v>51</v>
      </c>
      <c r="B9" s="34">
        <v>223.45</v>
      </c>
      <c r="C9" s="34">
        <v>74.17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58.05</v>
      </c>
      <c r="N9">
        <v>272.05</v>
      </c>
      <c r="O9">
        <v>101.32</v>
      </c>
      <c r="P9">
        <v>8.41</v>
      </c>
      <c r="Q9">
        <v>7.4</v>
      </c>
      <c r="R9" s="93">
        <v>0</v>
      </c>
      <c r="S9" s="93">
        <v>0</v>
      </c>
      <c r="T9" s="93">
        <v>0</v>
      </c>
      <c r="U9">
        <v>7.92</v>
      </c>
      <c r="V9">
        <v>0</v>
      </c>
      <c r="W9">
        <v>7.07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8.16</v>
      </c>
      <c r="AH9">
        <v>23.2</v>
      </c>
      <c r="AI9">
        <v>23.2</v>
      </c>
      <c r="AJ9">
        <v>31.72</v>
      </c>
      <c r="AK9">
        <v>0</v>
      </c>
      <c r="AL9">
        <v>0</v>
      </c>
    </row>
    <row r="10" spans="1:38">
      <c r="A10" t="s">
        <v>52</v>
      </c>
      <c r="B10" s="34">
        <v>223.45</v>
      </c>
      <c r="C10" s="34">
        <v>74.17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58.05</v>
      </c>
      <c r="N10">
        <v>272.05</v>
      </c>
      <c r="O10">
        <v>101.32</v>
      </c>
      <c r="P10">
        <v>8.41</v>
      </c>
      <c r="Q10">
        <v>7.4</v>
      </c>
      <c r="R10" s="93">
        <v>0</v>
      </c>
      <c r="S10" s="93">
        <v>0</v>
      </c>
      <c r="T10" s="93">
        <v>0</v>
      </c>
      <c r="U10">
        <v>7.92</v>
      </c>
      <c r="V10">
        <v>0</v>
      </c>
      <c r="W10">
        <v>7.07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8.0399999999999991</v>
      </c>
      <c r="AH10">
        <v>22.55</v>
      </c>
      <c r="AI10">
        <v>22.55</v>
      </c>
      <c r="AJ10">
        <v>31.72</v>
      </c>
      <c r="AK10">
        <v>0</v>
      </c>
      <c r="AL10">
        <v>0</v>
      </c>
    </row>
    <row r="11" spans="1:38">
      <c r="A11" t="s">
        <v>53</v>
      </c>
      <c r="B11" s="34">
        <v>223.45</v>
      </c>
      <c r="C11" s="34">
        <v>56.1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58.05</v>
      </c>
      <c r="N11">
        <v>272.05</v>
      </c>
      <c r="O11">
        <v>101.32</v>
      </c>
      <c r="P11">
        <v>8.25</v>
      </c>
      <c r="Q11">
        <v>7.4</v>
      </c>
      <c r="R11" s="93">
        <v>0</v>
      </c>
      <c r="S11" s="93">
        <v>0</v>
      </c>
      <c r="T11" s="93">
        <v>0</v>
      </c>
      <c r="U11">
        <v>7.84</v>
      </c>
      <c r="V11">
        <v>0</v>
      </c>
      <c r="W11">
        <v>6.97</v>
      </c>
      <c r="X11">
        <v>29.81</v>
      </c>
      <c r="Y11">
        <v>9.94</v>
      </c>
      <c r="Z11">
        <v>9.94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9.5299999999999994</v>
      </c>
      <c r="AH11">
        <v>22.25</v>
      </c>
      <c r="AI11">
        <v>22.25</v>
      </c>
      <c r="AJ11">
        <v>31.72</v>
      </c>
      <c r="AK11">
        <v>0</v>
      </c>
      <c r="AL11">
        <v>0</v>
      </c>
    </row>
    <row r="12" spans="1:38">
      <c r="A12" t="s">
        <v>54</v>
      </c>
      <c r="B12" s="34">
        <v>223.45</v>
      </c>
      <c r="C12" s="34">
        <v>56.1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58.05</v>
      </c>
      <c r="N12">
        <v>272.05</v>
      </c>
      <c r="O12">
        <v>101.32</v>
      </c>
      <c r="P12">
        <v>8.25</v>
      </c>
      <c r="Q12">
        <v>7.4</v>
      </c>
      <c r="R12" s="93">
        <v>0</v>
      </c>
      <c r="S12" s="93">
        <v>0</v>
      </c>
      <c r="T12" s="93">
        <v>0</v>
      </c>
      <c r="U12">
        <v>7.84</v>
      </c>
      <c r="V12">
        <v>0</v>
      </c>
      <c r="W12">
        <v>6.97</v>
      </c>
      <c r="X12">
        <v>29.32</v>
      </c>
      <c r="Y12">
        <v>9.77</v>
      </c>
      <c r="Z12">
        <v>9.77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9.32</v>
      </c>
      <c r="AH12">
        <v>21.82</v>
      </c>
      <c r="AI12">
        <v>21.82</v>
      </c>
      <c r="AJ12">
        <v>31.72</v>
      </c>
      <c r="AK12">
        <v>0</v>
      </c>
      <c r="AL12">
        <v>0</v>
      </c>
    </row>
    <row r="13" spans="1:38">
      <c r="A13" t="s">
        <v>55</v>
      </c>
      <c r="B13" s="34">
        <v>223.45</v>
      </c>
      <c r="C13" s="34">
        <v>56.1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56.15</v>
      </c>
      <c r="N13">
        <v>272.05</v>
      </c>
      <c r="O13">
        <v>101.32</v>
      </c>
      <c r="P13">
        <v>8.25</v>
      </c>
      <c r="Q13">
        <v>7.4</v>
      </c>
      <c r="R13" s="93">
        <v>0</v>
      </c>
      <c r="S13" s="93">
        <v>0</v>
      </c>
      <c r="T13" s="93">
        <v>0</v>
      </c>
      <c r="U13">
        <v>7.84</v>
      </c>
      <c r="V13">
        <v>0</v>
      </c>
      <c r="W13">
        <v>6.97</v>
      </c>
      <c r="X13">
        <v>28.32</v>
      </c>
      <c r="Y13">
        <v>9.44</v>
      </c>
      <c r="Z13">
        <v>9.43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9.1</v>
      </c>
      <c r="AH13">
        <v>21.18</v>
      </c>
      <c r="AI13">
        <v>21.18</v>
      </c>
      <c r="AJ13">
        <v>31.72</v>
      </c>
      <c r="AK13">
        <v>0</v>
      </c>
      <c r="AL13">
        <v>0</v>
      </c>
    </row>
    <row r="14" spans="1:38">
      <c r="A14" t="s">
        <v>56</v>
      </c>
      <c r="B14" s="34">
        <v>223.45</v>
      </c>
      <c r="C14" s="34">
        <v>56.1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56.15</v>
      </c>
      <c r="N14">
        <v>272.05</v>
      </c>
      <c r="O14">
        <v>101.32</v>
      </c>
      <c r="P14">
        <v>8.25</v>
      </c>
      <c r="Q14">
        <v>7.4</v>
      </c>
      <c r="R14" s="93">
        <v>0</v>
      </c>
      <c r="S14" s="93">
        <v>0</v>
      </c>
      <c r="T14" s="93">
        <v>0</v>
      </c>
      <c r="U14">
        <v>7.84</v>
      </c>
      <c r="V14">
        <v>0</v>
      </c>
      <c r="W14">
        <v>6.97</v>
      </c>
      <c r="X14">
        <v>27.82</v>
      </c>
      <c r="Y14">
        <v>9.27</v>
      </c>
      <c r="Z14">
        <v>9.27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8.86</v>
      </c>
      <c r="AH14">
        <v>20.66</v>
      </c>
      <c r="AI14">
        <v>20.66</v>
      </c>
      <c r="AJ14">
        <v>31.72</v>
      </c>
      <c r="AK14">
        <v>0</v>
      </c>
      <c r="AL14">
        <v>0</v>
      </c>
    </row>
    <row r="15" spans="1:38">
      <c r="A15" t="s">
        <v>57</v>
      </c>
      <c r="B15" s="34">
        <v>223.45</v>
      </c>
      <c r="C15" s="34">
        <v>56.1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56.15</v>
      </c>
      <c r="N15">
        <v>272.05</v>
      </c>
      <c r="O15">
        <v>101.32</v>
      </c>
      <c r="P15">
        <v>8.25</v>
      </c>
      <c r="Q15">
        <v>7.4</v>
      </c>
      <c r="R15" s="93">
        <v>0</v>
      </c>
      <c r="S15" s="93">
        <v>0</v>
      </c>
      <c r="T15" s="93">
        <v>0</v>
      </c>
      <c r="U15">
        <v>7.54</v>
      </c>
      <c r="V15">
        <v>0</v>
      </c>
      <c r="W15">
        <v>6.89</v>
      </c>
      <c r="X15">
        <v>27</v>
      </c>
      <c r="Y15">
        <v>9</v>
      </c>
      <c r="Z15">
        <v>8.99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8.67</v>
      </c>
      <c r="AH15">
        <v>28.99</v>
      </c>
      <c r="AI15">
        <v>28.99</v>
      </c>
      <c r="AJ15">
        <v>31.72</v>
      </c>
      <c r="AK15">
        <v>0</v>
      </c>
      <c r="AL15">
        <v>0</v>
      </c>
    </row>
    <row r="16" spans="1:38">
      <c r="A16" t="s">
        <v>58</v>
      </c>
      <c r="B16" s="34">
        <v>170.88</v>
      </c>
      <c r="C16" s="34">
        <v>56.1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56.15</v>
      </c>
      <c r="N16">
        <v>272.05</v>
      </c>
      <c r="O16">
        <v>101.32</v>
      </c>
      <c r="P16">
        <v>8.25</v>
      </c>
      <c r="Q16">
        <v>7.4</v>
      </c>
      <c r="R16" s="93">
        <v>0</v>
      </c>
      <c r="S16" s="93">
        <v>0</v>
      </c>
      <c r="T16" s="93">
        <v>0</v>
      </c>
      <c r="U16">
        <v>7.54</v>
      </c>
      <c r="V16">
        <v>0</v>
      </c>
      <c r="W16">
        <v>6.89</v>
      </c>
      <c r="X16">
        <v>26.27</v>
      </c>
      <c r="Y16">
        <v>8.76</v>
      </c>
      <c r="Z16">
        <v>8.76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8.58</v>
      </c>
      <c r="AH16">
        <v>28.21</v>
      </c>
      <c r="AI16">
        <v>28.21</v>
      </c>
      <c r="AJ16">
        <v>31.72</v>
      </c>
      <c r="AK16">
        <v>0</v>
      </c>
      <c r="AL16">
        <v>0</v>
      </c>
    </row>
    <row r="17" spans="1:38">
      <c r="A17" t="s">
        <v>59</v>
      </c>
      <c r="B17" s="34">
        <v>170.88</v>
      </c>
      <c r="C17" s="34">
        <v>56.1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56.15</v>
      </c>
      <c r="N17">
        <v>272.05</v>
      </c>
      <c r="O17">
        <v>101.32</v>
      </c>
      <c r="P17">
        <v>8.25</v>
      </c>
      <c r="Q17">
        <v>7.4</v>
      </c>
      <c r="R17" s="93">
        <v>0</v>
      </c>
      <c r="S17" s="93">
        <v>0</v>
      </c>
      <c r="T17" s="93">
        <v>0</v>
      </c>
      <c r="U17">
        <v>7.54</v>
      </c>
      <c r="V17">
        <v>0</v>
      </c>
      <c r="W17">
        <v>6.89</v>
      </c>
      <c r="X17">
        <v>27.62</v>
      </c>
      <c r="Y17">
        <v>9.2100000000000009</v>
      </c>
      <c r="Z17">
        <v>9.2100000000000009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8.44</v>
      </c>
      <c r="AH17">
        <v>27.22</v>
      </c>
      <c r="AI17">
        <v>27.22</v>
      </c>
      <c r="AJ17">
        <v>31.72</v>
      </c>
      <c r="AK17">
        <v>0</v>
      </c>
      <c r="AL17">
        <v>0</v>
      </c>
    </row>
    <row r="18" spans="1:38">
      <c r="A18" t="s">
        <v>60</v>
      </c>
      <c r="B18" s="34">
        <v>170.88</v>
      </c>
      <c r="C18" s="34">
        <v>56.1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56.15</v>
      </c>
      <c r="N18">
        <v>272.05</v>
      </c>
      <c r="O18">
        <v>101.32</v>
      </c>
      <c r="P18">
        <v>8.25</v>
      </c>
      <c r="Q18">
        <v>7.4</v>
      </c>
      <c r="R18" s="93">
        <v>0</v>
      </c>
      <c r="S18" s="93">
        <v>0</v>
      </c>
      <c r="T18" s="93">
        <v>0</v>
      </c>
      <c r="U18">
        <v>7.54</v>
      </c>
      <c r="V18">
        <v>0</v>
      </c>
      <c r="W18">
        <v>6.89</v>
      </c>
      <c r="X18">
        <v>26.83</v>
      </c>
      <c r="Y18">
        <v>8.94</v>
      </c>
      <c r="Z18">
        <v>8.94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8.3800000000000008</v>
      </c>
      <c r="AH18">
        <v>26.21</v>
      </c>
      <c r="AI18">
        <v>26.21</v>
      </c>
      <c r="AJ18">
        <v>31.72</v>
      </c>
      <c r="AK18">
        <v>0</v>
      </c>
      <c r="AL18">
        <v>0</v>
      </c>
    </row>
    <row r="19" spans="1:38">
      <c r="A19" t="s">
        <v>61</v>
      </c>
      <c r="B19" s="34">
        <v>170.88</v>
      </c>
      <c r="C19" s="34">
        <v>56.1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56.15</v>
      </c>
      <c r="N19">
        <v>272.05</v>
      </c>
      <c r="O19">
        <v>101.32</v>
      </c>
      <c r="P19">
        <v>8.1</v>
      </c>
      <c r="Q19">
        <v>7.4</v>
      </c>
      <c r="R19" s="93">
        <v>0</v>
      </c>
      <c r="S19" s="93">
        <v>0</v>
      </c>
      <c r="T19" s="93">
        <v>0</v>
      </c>
      <c r="U19">
        <v>7.54</v>
      </c>
      <c r="V19">
        <v>0</v>
      </c>
      <c r="W19">
        <v>6.89</v>
      </c>
      <c r="X19">
        <v>26.12</v>
      </c>
      <c r="Y19">
        <v>8.7100000000000009</v>
      </c>
      <c r="Z19">
        <v>8.7100000000000009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8.36</v>
      </c>
      <c r="AH19">
        <v>25.33</v>
      </c>
      <c r="AI19">
        <v>25.33</v>
      </c>
      <c r="AJ19">
        <v>30.75</v>
      </c>
      <c r="AK19">
        <v>0</v>
      </c>
      <c r="AL19">
        <v>0</v>
      </c>
    </row>
    <row r="20" spans="1:38">
      <c r="A20" t="s">
        <v>62</v>
      </c>
      <c r="B20" s="34">
        <v>170.88</v>
      </c>
      <c r="C20" s="34">
        <v>56.1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56.15</v>
      </c>
      <c r="N20">
        <v>272.05</v>
      </c>
      <c r="O20">
        <v>101.32</v>
      </c>
      <c r="P20">
        <v>8.1</v>
      </c>
      <c r="Q20">
        <v>7.4</v>
      </c>
      <c r="R20" s="93">
        <v>0</v>
      </c>
      <c r="S20" s="93">
        <v>0</v>
      </c>
      <c r="T20" s="93">
        <v>0</v>
      </c>
      <c r="U20">
        <v>7.54</v>
      </c>
      <c r="V20">
        <v>0</v>
      </c>
      <c r="W20">
        <v>6.89</v>
      </c>
      <c r="X20">
        <v>25.12</v>
      </c>
      <c r="Y20">
        <v>8.3800000000000008</v>
      </c>
      <c r="Z20">
        <v>8.3699999999999992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8.2200000000000006</v>
      </c>
      <c r="AH20">
        <v>24.22</v>
      </c>
      <c r="AI20">
        <v>24.22</v>
      </c>
      <c r="AJ20">
        <v>30.75</v>
      </c>
      <c r="AK20">
        <v>0</v>
      </c>
      <c r="AL20">
        <v>0</v>
      </c>
    </row>
    <row r="21" spans="1:38">
      <c r="A21" t="s">
        <v>63</v>
      </c>
      <c r="B21" s="34">
        <v>170.88</v>
      </c>
      <c r="C21" s="34">
        <v>56.1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56.15</v>
      </c>
      <c r="N21">
        <v>272.05</v>
      </c>
      <c r="O21">
        <v>101.32</v>
      </c>
      <c r="P21">
        <v>8.1</v>
      </c>
      <c r="Q21">
        <v>7.4</v>
      </c>
      <c r="R21" s="93">
        <v>0</v>
      </c>
      <c r="S21" s="93">
        <v>0</v>
      </c>
      <c r="T21" s="93">
        <v>0</v>
      </c>
      <c r="U21">
        <v>7.54</v>
      </c>
      <c r="V21">
        <v>0</v>
      </c>
      <c r="W21">
        <v>6.89</v>
      </c>
      <c r="X21">
        <v>24.12</v>
      </c>
      <c r="Y21">
        <v>8.0399999999999991</v>
      </c>
      <c r="Z21">
        <v>8.0500000000000007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8.0500000000000007</v>
      </c>
      <c r="AH21">
        <v>28.91</v>
      </c>
      <c r="AI21">
        <v>28.91</v>
      </c>
      <c r="AJ21">
        <v>30.75</v>
      </c>
      <c r="AK21">
        <v>0</v>
      </c>
      <c r="AL21">
        <v>0</v>
      </c>
    </row>
    <row r="22" spans="1:38">
      <c r="A22" t="s">
        <v>64</v>
      </c>
      <c r="B22" s="34">
        <v>170.88</v>
      </c>
      <c r="C22" s="34">
        <v>56.1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56.15</v>
      </c>
      <c r="N22">
        <v>272.05</v>
      </c>
      <c r="O22">
        <v>101.32</v>
      </c>
      <c r="P22">
        <v>8.1</v>
      </c>
      <c r="Q22">
        <v>7.4</v>
      </c>
      <c r="R22" s="93">
        <v>0</v>
      </c>
      <c r="S22" s="93">
        <v>0</v>
      </c>
      <c r="T22" s="93">
        <v>0</v>
      </c>
      <c r="U22">
        <v>7.54</v>
      </c>
      <c r="V22">
        <v>0</v>
      </c>
      <c r="W22">
        <v>6.89</v>
      </c>
      <c r="X22">
        <v>22</v>
      </c>
      <c r="Y22">
        <v>7.33</v>
      </c>
      <c r="Z22">
        <v>7.34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7.42</v>
      </c>
      <c r="AH22">
        <v>28.39</v>
      </c>
      <c r="AI22">
        <v>28.39</v>
      </c>
      <c r="AJ22">
        <v>30.75</v>
      </c>
      <c r="AK22">
        <v>0</v>
      </c>
      <c r="AL22">
        <v>0</v>
      </c>
    </row>
    <row r="23" spans="1:38">
      <c r="A23" t="s">
        <v>65</v>
      </c>
      <c r="B23" s="34">
        <v>170.88</v>
      </c>
      <c r="C23" s="34">
        <v>56.1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56.15</v>
      </c>
      <c r="N23">
        <v>272.05</v>
      </c>
      <c r="O23">
        <v>101.32</v>
      </c>
      <c r="P23">
        <v>8.1</v>
      </c>
      <c r="Q23">
        <v>7.4</v>
      </c>
      <c r="R23" s="93">
        <v>0</v>
      </c>
      <c r="S23" s="93">
        <v>0</v>
      </c>
      <c r="T23" s="93">
        <v>0</v>
      </c>
      <c r="U23">
        <v>7.39</v>
      </c>
      <c r="V23">
        <v>0</v>
      </c>
      <c r="W23">
        <v>6.74</v>
      </c>
      <c r="X23">
        <v>22</v>
      </c>
      <c r="Y23">
        <v>7.33</v>
      </c>
      <c r="Z23">
        <v>7.34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6.75</v>
      </c>
      <c r="AH23">
        <v>27.67</v>
      </c>
      <c r="AI23">
        <v>27.67</v>
      </c>
      <c r="AJ23">
        <v>29.78</v>
      </c>
      <c r="AK23">
        <v>0</v>
      </c>
      <c r="AL23">
        <v>0</v>
      </c>
    </row>
    <row r="24" spans="1:38">
      <c r="A24" t="s">
        <v>66</v>
      </c>
      <c r="B24" s="34">
        <v>170.88</v>
      </c>
      <c r="C24" s="34">
        <v>56.1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56.15</v>
      </c>
      <c r="N24">
        <v>272.05</v>
      </c>
      <c r="O24">
        <v>101.32</v>
      </c>
      <c r="P24">
        <v>8.1</v>
      </c>
      <c r="Q24">
        <v>7.4</v>
      </c>
      <c r="R24" s="93">
        <v>0</v>
      </c>
      <c r="S24" s="93">
        <v>0</v>
      </c>
      <c r="T24" s="93">
        <v>0</v>
      </c>
      <c r="U24">
        <v>7.39</v>
      </c>
      <c r="V24">
        <v>0</v>
      </c>
      <c r="W24">
        <v>6.74</v>
      </c>
      <c r="X24">
        <v>22</v>
      </c>
      <c r="Y24">
        <v>7.33</v>
      </c>
      <c r="Z24">
        <v>7.34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6.75</v>
      </c>
      <c r="AH24">
        <v>26.82</v>
      </c>
      <c r="AI24">
        <v>26.82</v>
      </c>
      <c r="AJ24">
        <v>29.78</v>
      </c>
      <c r="AK24">
        <v>0</v>
      </c>
      <c r="AL24">
        <v>0</v>
      </c>
    </row>
    <row r="25" spans="1:38">
      <c r="A25" t="s">
        <v>67</v>
      </c>
      <c r="B25" s="34">
        <v>170.88</v>
      </c>
      <c r="C25" s="34">
        <v>56.1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56.15</v>
      </c>
      <c r="N25">
        <v>272.05</v>
      </c>
      <c r="O25">
        <v>101.32</v>
      </c>
      <c r="P25">
        <v>8.1</v>
      </c>
      <c r="Q25">
        <v>7.4</v>
      </c>
      <c r="R25" s="93">
        <v>0</v>
      </c>
      <c r="S25" s="93">
        <v>0</v>
      </c>
      <c r="T25" s="93">
        <v>0</v>
      </c>
      <c r="U25">
        <v>7.39</v>
      </c>
      <c r="V25">
        <v>0</v>
      </c>
      <c r="W25">
        <v>6.74</v>
      </c>
      <c r="X25">
        <v>22</v>
      </c>
      <c r="Y25">
        <v>7.33</v>
      </c>
      <c r="Z25">
        <v>7.34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6.75</v>
      </c>
      <c r="AH25">
        <v>27.48</v>
      </c>
      <c r="AI25">
        <v>27.48</v>
      </c>
      <c r="AJ25">
        <v>29.78</v>
      </c>
      <c r="AK25">
        <v>0</v>
      </c>
      <c r="AL25">
        <v>0</v>
      </c>
    </row>
    <row r="26" spans="1:38">
      <c r="A26" t="s">
        <v>68</v>
      </c>
      <c r="B26" s="34">
        <v>170.88</v>
      </c>
      <c r="C26" s="34">
        <v>56.1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56.15</v>
      </c>
      <c r="N26">
        <v>272.05</v>
      </c>
      <c r="O26">
        <v>101.32</v>
      </c>
      <c r="P26">
        <v>8.1</v>
      </c>
      <c r="Q26">
        <v>7.4</v>
      </c>
      <c r="R26" s="93">
        <v>0</v>
      </c>
      <c r="S26" s="93">
        <v>0</v>
      </c>
      <c r="T26" s="93">
        <v>0</v>
      </c>
      <c r="U26">
        <v>7.39</v>
      </c>
      <c r="V26">
        <v>0.224296</v>
      </c>
      <c r="W26">
        <v>6.74</v>
      </c>
      <c r="X26">
        <v>22</v>
      </c>
      <c r="Y26">
        <v>7.33</v>
      </c>
      <c r="Z26">
        <v>7.34</v>
      </c>
      <c r="AA26">
        <v>0</v>
      </c>
      <c r="AB26">
        <v>0</v>
      </c>
      <c r="AC26">
        <v>0.18</v>
      </c>
      <c r="AD26">
        <v>0</v>
      </c>
      <c r="AE26">
        <v>0.67</v>
      </c>
      <c r="AF26">
        <v>0.33</v>
      </c>
      <c r="AG26">
        <v>6.75</v>
      </c>
      <c r="AH26">
        <v>27.57</v>
      </c>
      <c r="AI26">
        <v>27.57</v>
      </c>
      <c r="AJ26">
        <v>29.78</v>
      </c>
      <c r="AK26">
        <v>0</v>
      </c>
      <c r="AL26">
        <v>0</v>
      </c>
    </row>
    <row r="27" spans="1:38">
      <c r="A27" t="s">
        <v>69</v>
      </c>
      <c r="B27" s="34">
        <v>170.88</v>
      </c>
      <c r="C27" s="34">
        <v>56.1</v>
      </c>
      <c r="D27" s="93">
        <f t="shared" si="0"/>
        <v>10.07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58.05</v>
      </c>
      <c r="N27">
        <v>272.05</v>
      </c>
      <c r="O27">
        <v>101.32</v>
      </c>
      <c r="P27">
        <v>7.93</v>
      </c>
      <c r="Q27">
        <v>7.4</v>
      </c>
      <c r="R27" s="93">
        <v>4.37</v>
      </c>
      <c r="S27" s="93">
        <v>1.38</v>
      </c>
      <c r="T27" s="93">
        <v>4.32</v>
      </c>
      <c r="U27">
        <v>7.39</v>
      </c>
      <c r="V27">
        <v>0.41933599999999999</v>
      </c>
      <c r="W27">
        <v>6.74</v>
      </c>
      <c r="X27">
        <v>22</v>
      </c>
      <c r="Y27">
        <v>7.33</v>
      </c>
      <c r="Z27">
        <v>7.34</v>
      </c>
      <c r="AA27">
        <v>0</v>
      </c>
      <c r="AB27">
        <v>0</v>
      </c>
      <c r="AC27">
        <v>1.66</v>
      </c>
      <c r="AD27">
        <v>0</v>
      </c>
      <c r="AE27">
        <v>3.33</v>
      </c>
      <c r="AF27">
        <v>1.67</v>
      </c>
      <c r="AG27">
        <v>6.75</v>
      </c>
      <c r="AH27">
        <v>27.11</v>
      </c>
      <c r="AI27">
        <v>27.11</v>
      </c>
      <c r="AJ27">
        <v>30.75</v>
      </c>
      <c r="AK27">
        <v>0</v>
      </c>
      <c r="AL27">
        <v>0</v>
      </c>
    </row>
    <row r="28" spans="1:38">
      <c r="A28" t="s">
        <v>70</v>
      </c>
      <c r="B28" s="34">
        <v>170.88</v>
      </c>
      <c r="C28" s="34">
        <v>56.1</v>
      </c>
      <c r="D28" s="93">
        <f t="shared" si="0"/>
        <v>20.990000000000002</v>
      </c>
      <c r="E28" s="34"/>
      <c r="F28" s="34"/>
      <c r="G28" s="34"/>
      <c r="H28" s="34"/>
      <c r="I28" s="34"/>
      <c r="J28" s="37">
        <v>0.02</v>
      </c>
      <c r="K28" s="37">
        <v>0.02</v>
      </c>
      <c r="L28" s="37">
        <v>0.02</v>
      </c>
      <c r="M28">
        <v>58.05</v>
      </c>
      <c r="N28">
        <v>272.05</v>
      </c>
      <c r="O28">
        <v>101.32</v>
      </c>
      <c r="P28">
        <v>7.93</v>
      </c>
      <c r="Q28">
        <v>7.4</v>
      </c>
      <c r="R28" s="93">
        <v>9.5</v>
      </c>
      <c r="S28" s="93">
        <v>2.85</v>
      </c>
      <c r="T28" s="93">
        <v>8.64</v>
      </c>
      <c r="U28">
        <v>7.39</v>
      </c>
      <c r="V28">
        <v>2.6525439999999998</v>
      </c>
      <c r="W28">
        <v>6.74</v>
      </c>
      <c r="X28">
        <v>22</v>
      </c>
      <c r="Y28">
        <v>7.33</v>
      </c>
      <c r="Z28">
        <v>7.34</v>
      </c>
      <c r="AA28">
        <v>0.09</v>
      </c>
      <c r="AB28">
        <v>0.02</v>
      </c>
      <c r="AC28">
        <v>3.79</v>
      </c>
      <c r="AD28">
        <v>0.23</v>
      </c>
      <c r="AE28">
        <v>6</v>
      </c>
      <c r="AF28">
        <v>3</v>
      </c>
      <c r="AG28">
        <v>6.75</v>
      </c>
      <c r="AH28">
        <v>26.85</v>
      </c>
      <c r="AI28">
        <v>26.85</v>
      </c>
      <c r="AJ28">
        <v>30.75</v>
      </c>
      <c r="AK28">
        <v>1.34</v>
      </c>
      <c r="AL28">
        <v>0.57999999999999996</v>
      </c>
    </row>
    <row r="29" spans="1:38">
      <c r="A29" t="s">
        <v>71</v>
      </c>
      <c r="B29" s="34">
        <v>170.88</v>
      </c>
      <c r="C29" s="34">
        <v>56.1</v>
      </c>
      <c r="D29" s="93">
        <f t="shared" si="0"/>
        <v>39.31</v>
      </c>
      <c r="E29" s="34"/>
      <c r="F29" s="34"/>
      <c r="G29" s="34"/>
      <c r="H29" s="34"/>
      <c r="I29" s="34"/>
      <c r="J29" s="37">
        <v>0.24</v>
      </c>
      <c r="K29" s="37">
        <v>0.24</v>
      </c>
      <c r="L29" s="37">
        <v>0.25</v>
      </c>
      <c r="M29">
        <v>58.05</v>
      </c>
      <c r="N29">
        <v>272.05</v>
      </c>
      <c r="O29">
        <v>101.32</v>
      </c>
      <c r="P29">
        <v>7.93</v>
      </c>
      <c r="Q29">
        <v>7.4</v>
      </c>
      <c r="R29" s="93">
        <v>16.16</v>
      </c>
      <c r="S29" s="93">
        <v>7.6</v>
      </c>
      <c r="T29" s="93">
        <v>15.55</v>
      </c>
      <c r="U29">
        <v>7.39</v>
      </c>
      <c r="V29">
        <v>6.7288800000000002</v>
      </c>
      <c r="W29">
        <v>6.74</v>
      </c>
      <c r="X29">
        <v>26.12</v>
      </c>
      <c r="Y29">
        <v>8.7100000000000009</v>
      </c>
      <c r="Z29">
        <v>8.7100000000000009</v>
      </c>
      <c r="AA29">
        <v>3.12</v>
      </c>
      <c r="AB29">
        <v>0.62</v>
      </c>
      <c r="AC29">
        <v>6.53</v>
      </c>
      <c r="AD29">
        <v>0.71</v>
      </c>
      <c r="AE29">
        <v>7.33</v>
      </c>
      <c r="AF29">
        <v>3.67</v>
      </c>
      <c r="AG29">
        <v>7</v>
      </c>
      <c r="AH29">
        <v>23.42</v>
      </c>
      <c r="AI29">
        <v>23.42</v>
      </c>
      <c r="AJ29">
        <v>30.75</v>
      </c>
      <c r="AK29">
        <v>4.8</v>
      </c>
      <c r="AL29">
        <v>2.06</v>
      </c>
    </row>
    <row r="30" spans="1:38">
      <c r="A30" t="s">
        <v>72</v>
      </c>
      <c r="B30" s="34">
        <v>170.88</v>
      </c>
      <c r="C30" s="34">
        <v>56.1</v>
      </c>
      <c r="D30" s="93">
        <f t="shared" si="0"/>
        <v>68.849999999999994</v>
      </c>
      <c r="E30" s="34"/>
      <c r="F30" s="34"/>
      <c r="G30" s="34"/>
      <c r="H30" s="34"/>
      <c r="I30" s="34"/>
      <c r="J30" s="37">
        <v>0.73</v>
      </c>
      <c r="K30" s="37">
        <v>0.73</v>
      </c>
      <c r="L30" s="37">
        <v>0.74</v>
      </c>
      <c r="M30">
        <v>58.05</v>
      </c>
      <c r="N30">
        <v>272.05</v>
      </c>
      <c r="O30">
        <v>101.32</v>
      </c>
      <c r="P30">
        <v>7.93</v>
      </c>
      <c r="Q30">
        <v>7.4</v>
      </c>
      <c r="R30" s="93">
        <v>30.41</v>
      </c>
      <c r="S30" s="93">
        <v>14.25</v>
      </c>
      <c r="T30" s="93">
        <v>24.19</v>
      </c>
      <c r="U30">
        <v>7.39</v>
      </c>
      <c r="V30">
        <v>12.131487999999999</v>
      </c>
      <c r="W30">
        <v>6.74</v>
      </c>
      <c r="X30">
        <v>25.12</v>
      </c>
      <c r="Y30">
        <v>8.3800000000000008</v>
      </c>
      <c r="Z30">
        <v>8.3699999999999992</v>
      </c>
      <c r="AA30">
        <v>9.56</v>
      </c>
      <c r="AB30">
        <v>1.91</v>
      </c>
      <c r="AC30">
        <v>9.75</v>
      </c>
      <c r="AD30">
        <v>1.96</v>
      </c>
      <c r="AE30">
        <v>7.33</v>
      </c>
      <c r="AF30">
        <v>3.67</v>
      </c>
      <c r="AG30">
        <v>7</v>
      </c>
      <c r="AH30">
        <v>23.5</v>
      </c>
      <c r="AI30">
        <v>23.5</v>
      </c>
      <c r="AJ30">
        <v>30.75</v>
      </c>
      <c r="AK30">
        <v>11.1</v>
      </c>
      <c r="AL30">
        <v>4.76</v>
      </c>
    </row>
    <row r="31" spans="1:38">
      <c r="A31" t="s">
        <v>73</v>
      </c>
      <c r="B31" s="34">
        <v>170.88</v>
      </c>
      <c r="C31" s="34">
        <v>56.1</v>
      </c>
      <c r="D31" s="93">
        <f t="shared" si="0"/>
        <v>83.91</v>
      </c>
      <c r="E31" s="34"/>
      <c r="F31" s="34"/>
      <c r="G31" s="34"/>
      <c r="H31" s="34"/>
      <c r="I31" s="34"/>
      <c r="J31" s="37">
        <v>1.38</v>
      </c>
      <c r="K31" s="37">
        <v>1.38</v>
      </c>
      <c r="L31" s="37">
        <v>1.41</v>
      </c>
      <c r="M31">
        <v>58.05</v>
      </c>
      <c r="N31">
        <v>272.05</v>
      </c>
      <c r="O31">
        <v>101.32</v>
      </c>
      <c r="P31">
        <v>7.93</v>
      </c>
      <c r="Q31">
        <v>7.4</v>
      </c>
      <c r="R31" s="93">
        <v>31.51</v>
      </c>
      <c r="S31" s="93">
        <v>20.9</v>
      </c>
      <c r="T31" s="93">
        <v>31.5</v>
      </c>
      <c r="U31">
        <v>7.24</v>
      </c>
      <c r="V31">
        <v>18.792103999999998</v>
      </c>
      <c r="W31">
        <v>6.61</v>
      </c>
      <c r="X31">
        <v>24.63</v>
      </c>
      <c r="Y31">
        <v>8.2100000000000009</v>
      </c>
      <c r="Z31">
        <v>8.1999999999999993</v>
      </c>
      <c r="AA31">
        <v>17.96</v>
      </c>
      <c r="AB31">
        <v>3.59</v>
      </c>
      <c r="AC31">
        <v>10.33</v>
      </c>
      <c r="AD31">
        <v>3.94</v>
      </c>
      <c r="AE31">
        <v>10</v>
      </c>
      <c r="AF31">
        <v>5</v>
      </c>
      <c r="AG31">
        <v>7</v>
      </c>
      <c r="AH31">
        <v>23.18</v>
      </c>
      <c r="AI31">
        <v>23.18</v>
      </c>
      <c r="AJ31">
        <v>30.75</v>
      </c>
      <c r="AK31">
        <v>20.22</v>
      </c>
      <c r="AL31">
        <v>8.66</v>
      </c>
    </row>
    <row r="32" spans="1:38">
      <c r="A32" t="s">
        <v>74</v>
      </c>
      <c r="B32" s="34">
        <v>170.88</v>
      </c>
      <c r="C32" s="34">
        <v>56.1</v>
      </c>
      <c r="D32" s="93">
        <f t="shared" si="0"/>
        <v>86.45</v>
      </c>
      <c r="E32" s="34"/>
      <c r="F32" s="34"/>
      <c r="G32" s="34"/>
      <c r="H32" s="34"/>
      <c r="I32" s="34"/>
      <c r="J32" s="37">
        <v>2.16</v>
      </c>
      <c r="K32" s="37">
        <v>2.16</v>
      </c>
      <c r="L32" s="37">
        <v>2.21</v>
      </c>
      <c r="M32">
        <v>58.05</v>
      </c>
      <c r="N32">
        <v>272.05</v>
      </c>
      <c r="O32">
        <v>101.32</v>
      </c>
      <c r="P32">
        <v>7.93</v>
      </c>
      <c r="Q32">
        <v>7.4</v>
      </c>
      <c r="R32" s="93">
        <v>28.98</v>
      </c>
      <c r="S32" s="93">
        <v>28.5</v>
      </c>
      <c r="T32" s="93">
        <v>28.97</v>
      </c>
      <c r="U32">
        <v>7.24</v>
      </c>
      <c r="V32">
        <v>25.579495999999999</v>
      </c>
      <c r="W32">
        <v>6.61</v>
      </c>
      <c r="X32">
        <v>24.12</v>
      </c>
      <c r="Y32">
        <v>8.0399999999999991</v>
      </c>
      <c r="Z32">
        <v>8.0500000000000007</v>
      </c>
      <c r="AA32">
        <v>29.73</v>
      </c>
      <c r="AB32">
        <v>5.94</v>
      </c>
      <c r="AC32">
        <v>14.43</v>
      </c>
      <c r="AD32">
        <v>6.7</v>
      </c>
      <c r="AE32">
        <v>11.33</v>
      </c>
      <c r="AF32">
        <v>5.67</v>
      </c>
      <c r="AG32">
        <v>7</v>
      </c>
      <c r="AH32">
        <v>22.51</v>
      </c>
      <c r="AI32">
        <v>22.51</v>
      </c>
      <c r="AJ32">
        <v>30.75</v>
      </c>
      <c r="AK32">
        <v>31.62</v>
      </c>
      <c r="AL32">
        <v>13.55</v>
      </c>
    </row>
    <row r="33" spans="1:38">
      <c r="A33" t="s">
        <v>75</v>
      </c>
      <c r="B33" s="34">
        <v>170.88</v>
      </c>
      <c r="C33" s="34">
        <v>56.1</v>
      </c>
      <c r="D33" s="93">
        <f t="shared" si="0"/>
        <v>91</v>
      </c>
      <c r="E33" s="34"/>
      <c r="F33" s="34"/>
      <c r="G33" s="34"/>
      <c r="H33" s="34"/>
      <c r="I33" s="34"/>
      <c r="J33" s="37">
        <v>3.05</v>
      </c>
      <c r="K33" s="37">
        <v>3.05</v>
      </c>
      <c r="L33" s="37">
        <v>3.12</v>
      </c>
      <c r="M33">
        <v>58.05</v>
      </c>
      <c r="N33">
        <v>272.05</v>
      </c>
      <c r="O33">
        <v>101.32</v>
      </c>
      <c r="P33">
        <v>7.93</v>
      </c>
      <c r="Q33">
        <v>7.4</v>
      </c>
      <c r="R33" s="93">
        <v>30.33</v>
      </c>
      <c r="S33" s="93">
        <v>30.33</v>
      </c>
      <c r="T33" s="93">
        <v>30.34</v>
      </c>
      <c r="U33">
        <v>7.24</v>
      </c>
      <c r="V33">
        <v>35.341248</v>
      </c>
      <c r="W33">
        <v>6.61</v>
      </c>
      <c r="X33">
        <v>23.17</v>
      </c>
      <c r="Y33">
        <v>7.72</v>
      </c>
      <c r="Z33">
        <v>7.74</v>
      </c>
      <c r="AA33">
        <v>42.98</v>
      </c>
      <c r="AB33">
        <v>8.59</v>
      </c>
      <c r="AC33">
        <v>19.43</v>
      </c>
      <c r="AD33">
        <v>10.06</v>
      </c>
      <c r="AE33">
        <v>16</v>
      </c>
      <c r="AF33">
        <v>8</v>
      </c>
      <c r="AG33">
        <v>7</v>
      </c>
      <c r="AH33">
        <v>22.8</v>
      </c>
      <c r="AI33">
        <v>22.8</v>
      </c>
      <c r="AJ33">
        <v>30.75</v>
      </c>
      <c r="AK33">
        <v>45.09</v>
      </c>
      <c r="AL33">
        <v>19.32</v>
      </c>
    </row>
    <row r="34" spans="1:38">
      <c r="A34" t="s">
        <v>76</v>
      </c>
      <c r="B34" s="34">
        <v>170.88</v>
      </c>
      <c r="C34" s="34">
        <v>56.1</v>
      </c>
      <c r="D34" s="93">
        <f t="shared" si="0"/>
        <v>92.5</v>
      </c>
      <c r="E34" s="34"/>
      <c r="F34" s="34"/>
      <c r="G34" s="34"/>
      <c r="H34" s="34"/>
      <c r="I34" s="34"/>
      <c r="J34" s="37">
        <v>4.1100000000000003</v>
      </c>
      <c r="K34" s="37">
        <v>4.1100000000000003</v>
      </c>
      <c r="L34" s="37">
        <v>4.2</v>
      </c>
      <c r="M34">
        <v>58.05</v>
      </c>
      <c r="N34">
        <v>272.05</v>
      </c>
      <c r="O34">
        <v>101.32</v>
      </c>
      <c r="P34">
        <v>7.93</v>
      </c>
      <c r="Q34">
        <v>6.6</v>
      </c>
      <c r="R34" s="93">
        <v>30.83</v>
      </c>
      <c r="S34" s="93">
        <v>30.83</v>
      </c>
      <c r="T34" s="93">
        <v>30.84</v>
      </c>
      <c r="U34">
        <v>7.24</v>
      </c>
      <c r="V34">
        <v>45.239528</v>
      </c>
      <c r="W34">
        <v>6.61</v>
      </c>
      <c r="X34">
        <v>22</v>
      </c>
      <c r="Y34">
        <v>7.33</v>
      </c>
      <c r="Z34">
        <v>7.34</v>
      </c>
      <c r="AA34">
        <v>59.28</v>
      </c>
      <c r="AB34">
        <v>11.85</v>
      </c>
      <c r="AC34">
        <v>24.93</v>
      </c>
      <c r="AD34">
        <v>13.92</v>
      </c>
      <c r="AE34">
        <v>19.329999999999998</v>
      </c>
      <c r="AF34">
        <v>9.67</v>
      </c>
      <c r="AG34">
        <v>7</v>
      </c>
      <c r="AH34">
        <v>28.31</v>
      </c>
      <c r="AI34">
        <v>28.31</v>
      </c>
      <c r="AJ34">
        <v>30.75</v>
      </c>
      <c r="AK34">
        <v>56</v>
      </c>
      <c r="AL34">
        <v>24</v>
      </c>
    </row>
    <row r="35" spans="1:38">
      <c r="A35" t="s">
        <v>77</v>
      </c>
      <c r="B35" s="34">
        <v>170.88</v>
      </c>
      <c r="C35" s="34">
        <v>56.1</v>
      </c>
      <c r="D35" s="93">
        <f t="shared" si="0"/>
        <v>96</v>
      </c>
      <c r="E35" s="34"/>
      <c r="F35" s="34"/>
      <c r="G35" s="34"/>
      <c r="H35" s="34"/>
      <c r="I35" s="34"/>
      <c r="J35" s="37">
        <v>5.24</v>
      </c>
      <c r="K35" s="37">
        <v>5.24</v>
      </c>
      <c r="L35" s="37">
        <v>5.38</v>
      </c>
      <c r="M35">
        <v>58.05</v>
      </c>
      <c r="N35">
        <v>272.05</v>
      </c>
      <c r="O35">
        <v>101.32</v>
      </c>
      <c r="P35">
        <v>7.78</v>
      </c>
      <c r="Q35">
        <v>6.6</v>
      </c>
      <c r="R35" s="93">
        <v>32</v>
      </c>
      <c r="S35" s="93">
        <v>32</v>
      </c>
      <c r="T35" s="93">
        <v>32</v>
      </c>
      <c r="U35">
        <v>7.24</v>
      </c>
      <c r="V35">
        <v>55.625408</v>
      </c>
      <c r="W35">
        <v>6.61</v>
      </c>
      <c r="X35">
        <v>22</v>
      </c>
      <c r="Y35">
        <v>7.33</v>
      </c>
      <c r="Z35">
        <v>7.34</v>
      </c>
      <c r="AA35">
        <v>77.430000000000007</v>
      </c>
      <c r="AB35">
        <v>15.48</v>
      </c>
      <c r="AC35">
        <v>30.77</v>
      </c>
      <c r="AD35">
        <v>18</v>
      </c>
      <c r="AE35">
        <v>22.67</v>
      </c>
      <c r="AF35">
        <v>11.33</v>
      </c>
      <c r="AG35">
        <v>8.3699999999999992</v>
      </c>
      <c r="AH35">
        <v>28.17</v>
      </c>
      <c r="AI35">
        <v>28.17</v>
      </c>
      <c r="AJ35">
        <v>30.75</v>
      </c>
      <c r="AK35">
        <v>66.5</v>
      </c>
      <c r="AL35">
        <v>28.5</v>
      </c>
    </row>
    <row r="36" spans="1:38">
      <c r="A36" t="s">
        <v>78</v>
      </c>
      <c r="B36" s="34">
        <v>170.88</v>
      </c>
      <c r="C36" s="34">
        <v>56.1</v>
      </c>
      <c r="D36" s="93">
        <f t="shared" si="0"/>
        <v>97</v>
      </c>
      <c r="E36" s="34"/>
      <c r="F36" s="34"/>
      <c r="G36" s="34"/>
      <c r="H36" s="34"/>
      <c r="I36" s="34"/>
      <c r="J36" s="37">
        <v>6.4</v>
      </c>
      <c r="K36" s="37">
        <v>6.4</v>
      </c>
      <c r="L36" s="37">
        <v>6.56</v>
      </c>
      <c r="M36">
        <v>58.05</v>
      </c>
      <c r="N36">
        <v>272.05</v>
      </c>
      <c r="O36">
        <v>101.32</v>
      </c>
      <c r="P36">
        <v>7.78</v>
      </c>
      <c r="Q36">
        <v>6.6</v>
      </c>
      <c r="R36" s="93">
        <v>32.33</v>
      </c>
      <c r="S36" s="93">
        <v>32.33</v>
      </c>
      <c r="T36" s="93">
        <v>32.340000000000003</v>
      </c>
      <c r="U36">
        <v>7.24</v>
      </c>
      <c r="V36">
        <v>66.206327999999999</v>
      </c>
      <c r="W36">
        <v>6.61</v>
      </c>
      <c r="X36">
        <v>22</v>
      </c>
      <c r="Y36">
        <v>7.33</v>
      </c>
      <c r="Z36">
        <v>7.34</v>
      </c>
      <c r="AA36">
        <v>96.08</v>
      </c>
      <c r="AB36">
        <v>19.22</v>
      </c>
      <c r="AC36">
        <v>36.700000000000003</v>
      </c>
      <c r="AD36">
        <v>21.5</v>
      </c>
      <c r="AE36">
        <v>26.67</v>
      </c>
      <c r="AF36">
        <v>13.33</v>
      </c>
      <c r="AG36">
        <v>8.48</v>
      </c>
      <c r="AH36">
        <v>27.99</v>
      </c>
      <c r="AI36">
        <v>27.99</v>
      </c>
      <c r="AJ36">
        <v>30.75</v>
      </c>
      <c r="AK36">
        <v>77</v>
      </c>
      <c r="AL36">
        <v>33</v>
      </c>
    </row>
    <row r="37" spans="1:38">
      <c r="A37" t="s">
        <v>79</v>
      </c>
      <c r="B37" s="34">
        <v>170.88</v>
      </c>
      <c r="C37" s="34">
        <v>56.1</v>
      </c>
      <c r="D37" s="93">
        <f t="shared" si="0"/>
        <v>97.5</v>
      </c>
      <c r="E37" s="34"/>
      <c r="F37" s="34"/>
      <c r="G37" s="34"/>
      <c r="H37" s="34"/>
      <c r="I37" s="34"/>
      <c r="J37" s="37">
        <v>7.98</v>
      </c>
      <c r="K37" s="37">
        <v>7.98</v>
      </c>
      <c r="L37" s="37">
        <v>8.18</v>
      </c>
      <c r="M37">
        <v>58.05</v>
      </c>
      <c r="N37">
        <v>272.05</v>
      </c>
      <c r="O37">
        <v>101.32</v>
      </c>
      <c r="P37">
        <v>7.78</v>
      </c>
      <c r="Q37">
        <v>6.6</v>
      </c>
      <c r="R37" s="93">
        <v>32.5</v>
      </c>
      <c r="S37" s="93">
        <v>32.5</v>
      </c>
      <c r="T37" s="93">
        <v>32.5</v>
      </c>
      <c r="U37">
        <v>7.24</v>
      </c>
      <c r="V37">
        <v>76.523944</v>
      </c>
      <c r="W37">
        <v>6.61</v>
      </c>
      <c r="X37">
        <v>22</v>
      </c>
      <c r="Y37">
        <v>7.33</v>
      </c>
      <c r="Z37">
        <v>7.34</v>
      </c>
      <c r="AA37">
        <v>115.7</v>
      </c>
      <c r="AB37">
        <v>23.14</v>
      </c>
      <c r="AC37">
        <v>42.47</v>
      </c>
      <c r="AD37">
        <v>25.5</v>
      </c>
      <c r="AE37">
        <v>34</v>
      </c>
      <c r="AF37">
        <v>17</v>
      </c>
      <c r="AG37">
        <v>8.4499999999999993</v>
      </c>
      <c r="AH37">
        <v>17.96</v>
      </c>
      <c r="AI37">
        <v>17.96</v>
      </c>
      <c r="AJ37">
        <v>31.72</v>
      </c>
      <c r="AK37">
        <v>87.5</v>
      </c>
      <c r="AL37">
        <v>37.5</v>
      </c>
    </row>
    <row r="38" spans="1:38">
      <c r="A38" t="s">
        <v>80</v>
      </c>
      <c r="B38" s="34">
        <v>170.88</v>
      </c>
      <c r="C38" s="34">
        <v>56.1</v>
      </c>
      <c r="D38" s="93">
        <f t="shared" si="0"/>
        <v>97.5</v>
      </c>
      <c r="E38" s="34"/>
      <c r="F38" s="34"/>
      <c r="G38" s="34"/>
      <c r="H38" s="34"/>
      <c r="I38" s="34"/>
      <c r="J38" s="37">
        <v>9.1</v>
      </c>
      <c r="K38" s="37">
        <v>9.1</v>
      </c>
      <c r="L38" s="37">
        <v>9.33</v>
      </c>
      <c r="M38">
        <v>58.05</v>
      </c>
      <c r="N38">
        <v>272.05</v>
      </c>
      <c r="O38">
        <v>101.32</v>
      </c>
      <c r="P38">
        <v>7.78</v>
      </c>
      <c r="Q38">
        <v>6.6</v>
      </c>
      <c r="R38" s="93">
        <v>32.5</v>
      </c>
      <c r="S38" s="93">
        <v>32.5</v>
      </c>
      <c r="T38" s="93">
        <v>32.5</v>
      </c>
      <c r="U38">
        <v>7.24</v>
      </c>
      <c r="V38">
        <v>86.334456000000003</v>
      </c>
      <c r="W38">
        <v>6.61</v>
      </c>
      <c r="X38">
        <v>22</v>
      </c>
      <c r="Y38">
        <v>7.33</v>
      </c>
      <c r="Z38">
        <v>7.34</v>
      </c>
      <c r="AA38">
        <v>134.97999999999999</v>
      </c>
      <c r="AB38">
        <v>27</v>
      </c>
      <c r="AC38">
        <v>48.33</v>
      </c>
      <c r="AD38">
        <v>29.5</v>
      </c>
      <c r="AE38">
        <v>38.67</v>
      </c>
      <c r="AF38">
        <v>19.329999999999998</v>
      </c>
      <c r="AG38">
        <v>8.5</v>
      </c>
      <c r="AH38">
        <v>18.11</v>
      </c>
      <c r="AI38">
        <v>18.11</v>
      </c>
      <c r="AJ38">
        <v>31.72</v>
      </c>
      <c r="AK38">
        <v>98</v>
      </c>
      <c r="AL38">
        <v>42</v>
      </c>
    </row>
    <row r="39" spans="1:38">
      <c r="A39" t="s">
        <v>81</v>
      </c>
      <c r="B39" s="34">
        <v>170.88</v>
      </c>
      <c r="C39" s="34">
        <v>56.1</v>
      </c>
      <c r="D39" s="93">
        <f t="shared" si="0"/>
        <v>97.5</v>
      </c>
      <c r="E39" s="34"/>
      <c r="F39" s="34"/>
      <c r="G39" s="34"/>
      <c r="H39" s="34"/>
      <c r="I39" s="34"/>
      <c r="J39" s="37">
        <v>10.43</v>
      </c>
      <c r="K39" s="37">
        <v>10.43</v>
      </c>
      <c r="L39" s="37">
        <v>10.69</v>
      </c>
      <c r="M39">
        <v>58.05</v>
      </c>
      <c r="N39">
        <v>272.05</v>
      </c>
      <c r="O39">
        <v>101.32</v>
      </c>
      <c r="P39">
        <v>7.78</v>
      </c>
      <c r="Q39">
        <v>6.6</v>
      </c>
      <c r="R39" s="93">
        <v>32.5</v>
      </c>
      <c r="S39" s="93">
        <v>32.5</v>
      </c>
      <c r="T39" s="93">
        <v>32.5</v>
      </c>
      <c r="U39">
        <v>7.08</v>
      </c>
      <c r="V39">
        <v>95.462327999999999</v>
      </c>
      <c r="W39">
        <v>6.61</v>
      </c>
      <c r="X39">
        <v>22</v>
      </c>
      <c r="Y39">
        <v>7.33</v>
      </c>
      <c r="Z39">
        <v>7.34</v>
      </c>
      <c r="AA39">
        <v>153.84</v>
      </c>
      <c r="AB39">
        <v>30.77</v>
      </c>
      <c r="AC39">
        <v>53.87</v>
      </c>
      <c r="AD39">
        <v>32.5</v>
      </c>
      <c r="AE39">
        <v>46.67</v>
      </c>
      <c r="AF39">
        <v>23.33</v>
      </c>
      <c r="AG39">
        <v>8.5299999999999994</v>
      </c>
      <c r="AH39">
        <v>18.41</v>
      </c>
      <c r="AI39">
        <v>18.41</v>
      </c>
      <c r="AJ39">
        <v>25.66</v>
      </c>
      <c r="AK39">
        <v>108.5</v>
      </c>
      <c r="AL39">
        <v>46.5</v>
      </c>
    </row>
    <row r="40" spans="1:38">
      <c r="A40" t="s">
        <v>82</v>
      </c>
      <c r="B40" s="34">
        <v>170.88</v>
      </c>
      <c r="C40" s="34">
        <v>56.1</v>
      </c>
      <c r="D40" s="93">
        <f t="shared" si="0"/>
        <v>97.5</v>
      </c>
      <c r="E40" s="34"/>
      <c r="F40" s="34"/>
      <c r="G40" s="34"/>
      <c r="H40" s="34"/>
      <c r="I40" s="34"/>
      <c r="J40" s="37">
        <v>11.72</v>
      </c>
      <c r="K40" s="37">
        <v>11.72</v>
      </c>
      <c r="L40" s="37">
        <v>12.01</v>
      </c>
      <c r="M40">
        <v>58.05</v>
      </c>
      <c r="N40">
        <v>272.05</v>
      </c>
      <c r="O40">
        <v>101.32</v>
      </c>
      <c r="P40">
        <v>7.78</v>
      </c>
      <c r="Q40">
        <v>6</v>
      </c>
      <c r="R40" s="93">
        <v>32.5</v>
      </c>
      <c r="S40" s="93">
        <v>32.5</v>
      </c>
      <c r="T40" s="93">
        <v>32.5</v>
      </c>
      <c r="U40">
        <v>7.08</v>
      </c>
      <c r="V40">
        <v>104.014832</v>
      </c>
      <c r="W40">
        <v>6.61</v>
      </c>
      <c r="X40">
        <v>22</v>
      </c>
      <c r="Y40">
        <v>7.33</v>
      </c>
      <c r="Z40">
        <v>7.34</v>
      </c>
      <c r="AA40">
        <v>171.7</v>
      </c>
      <c r="AB40">
        <v>34.340000000000003</v>
      </c>
      <c r="AC40">
        <v>59.2</v>
      </c>
      <c r="AD40">
        <v>34.5</v>
      </c>
      <c r="AE40">
        <v>52</v>
      </c>
      <c r="AF40">
        <v>26</v>
      </c>
      <c r="AG40">
        <v>7</v>
      </c>
      <c r="AH40">
        <v>18.55</v>
      </c>
      <c r="AI40">
        <v>18.55</v>
      </c>
      <c r="AJ40">
        <v>25.66</v>
      </c>
      <c r="AK40">
        <v>122.5</v>
      </c>
      <c r="AL40">
        <v>52.5</v>
      </c>
    </row>
    <row r="41" spans="1:38">
      <c r="A41" t="s">
        <v>83</v>
      </c>
      <c r="B41" s="34">
        <v>170.88</v>
      </c>
      <c r="C41" s="34">
        <v>56.1</v>
      </c>
      <c r="D41" s="93">
        <f t="shared" si="0"/>
        <v>98</v>
      </c>
      <c r="E41" s="34"/>
      <c r="F41" s="34"/>
      <c r="G41" s="34"/>
      <c r="H41" s="34"/>
      <c r="I41" s="34"/>
      <c r="J41" s="37">
        <v>12.72</v>
      </c>
      <c r="K41" s="37">
        <v>12.72</v>
      </c>
      <c r="L41" s="37">
        <v>13.04</v>
      </c>
      <c r="M41">
        <v>58.05</v>
      </c>
      <c r="N41">
        <v>272.05</v>
      </c>
      <c r="O41">
        <v>101.32</v>
      </c>
      <c r="P41">
        <v>7.78</v>
      </c>
      <c r="Q41">
        <v>6</v>
      </c>
      <c r="R41" s="93">
        <v>32.67</v>
      </c>
      <c r="S41" s="93">
        <v>32.67</v>
      </c>
      <c r="T41" s="93">
        <v>32.659999999999997</v>
      </c>
      <c r="U41">
        <v>7.08</v>
      </c>
      <c r="V41">
        <v>111.689656</v>
      </c>
      <c r="W41">
        <v>6.61</v>
      </c>
      <c r="X41">
        <v>15</v>
      </c>
      <c r="Y41">
        <v>5</v>
      </c>
      <c r="Z41">
        <v>5</v>
      </c>
      <c r="AA41">
        <v>188.25</v>
      </c>
      <c r="AB41">
        <v>37.65</v>
      </c>
      <c r="AC41">
        <v>64.2</v>
      </c>
      <c r="AD41">
        <v>38</v>
      </c>
      <c r="AE41">
        <v>57.34</v>
      </c>
      <c r="AF41">
        <v>28.66</v>
      </c>
      <c r="AG41">
        <v>7</v>
      </c>
      <c r="AH41">
        <v>18.39</v>
      </c>
      <c r="AI41">
        <v>18.39</v>
      </c>
      <c r="AJ41">
        <v>25.66</v>
      </c>
      <c r="AK41">
        <v>133</v>
      </c>
      <c r="AL41">
        <v>57</v>
      </c>
    </row>
    <row r="42" spans="1:38">
      <c r="A42" t="s">
        <v>84</v>
      </c>
      <c r="B42" s="34">
        <v>170.88</v>
      </c>
      <c r="C42" s="34">
        <v>56.1</v>
      </c>
      <c r="D42" s="93">
        <f t="shared" si="0"/>
        <v>98</v>
      </c>
      <c r="E42" s="34"/>
      <c r="F42" s="34"/>
      <c r="G42" s="34"/>
      <c r="H42" s="34"/>
      <c r="I42" s="34"/>
      <c r="J42" s="37">
        <v>13.57</v>
      </c>
      <c r="K42" s="37">
        <v>13.57</v>
      </c>
      <c r="L42" s="37">
        <v>13.9</v>
      </c>
      <c r="M42">
        <v>58.05</v>
      </c>
      <c r="N42">
        <v>272.05</v>
      </c>
      <c r="O42">
        <v>101.32</v>
      </c>
      <c r="P42">
        <v>7.78</v>
      </c>
      <c r="Q42">
        <v>6</v>
      </c>
      <c r="R42" s="93">
        <v>32.67</v>
      </c>
      <c r="S42" s="93">
        <v>32.67</v>
      </c>
      <c r="T42" s="93">
        <v>32.659999999999997</v>
      </c>
      <c r="U42">
        <v>7.08</v>
      </c>
      <c r="V42">
        <v>119.110928</v>
      </c>
      <c r="W42">
        <v>6.61</v>
      </c>
      <c r="X42">
        <v>15</v>
      </c>
      <c r="Y42">
        <v>5</v>
      </c>
      <c r="Z42">
        <v>5</v>
      </c>
      <c r="AA42">
        <v>203.18</v>
      </c>
      <c r="AB42">
        <v>40.64</v>
      </c>
      <c r="AC42">
        <v>68.569999999999993</v>
      </c>
      <c r="AD42">
        <v>39.5</v>
      </c>
      <c r="AE42">
        <v>60.67</v>
      </c>
      <c r="AF42">
        <v>30.33</v>
      </c>
      <c r="AG42">
        <v>7</v>
      </c>
      <c r="AH42">
        <v>18.12</v>
      </c>
      <c r="AI42">
        <v>18.12</v>
      </c>
      <c r="AJ42">
        <v>26.63</v>
      </c>
      <c r="AK42">
        <v>143.5</v>
      </c>
      <c r="AL42">
        <v>61.5</v>
      </c>
    </row>
    <row r="43" spans="1:38">
      <c r="A43" t="s">
        <v>85</v>
      </c>
      <c r="B43" s="34">
        <v>170.88</v>
      </c>
      <c r="C43" s="34">
        <v>56.1</v>
      </c>
      <c r="D43" s="93">
        <f t="shared" si="0"/>
        <v>98</v>
      </c>
      <c r="E43" s="34"/>
      <c r="F43" s="34"/>
      <c r="G43" s="34"/>
      <c r="H43" s="34"/>
      <c r="I43" s="34"/>
      <c r="J43" s="37">
        <v>14.22</v>
      </c>
      <c r="K43" s="37">
        <v>14.22</v>
      </c>
      <c r="L43" s="37">
        <v>14.57</v>
      </c>
      <c r="M43">
        <v>58.05</v>
      </c>
      <c r="N43">
        <v>272.05</v>
      </c>
      <c r="O43">
        <v>101.32</v>
      </c>
      <c r="P43">
        <v>7.62</v>
      </c>
      <c r="Q43">
        <v>6</v>
      </c>
      <c r="R43" s="93">
        <v>32.67</v>
      </c>
      <c r="S43" s="93">
        <v>32.67</v>
      </c>
      <c r="T43" s="93">
        <v>32.659999999999997</v>
      </c>
      <c r="U43">
        <v>7.08</v>
      </c>
      <c r="V43">
        <v>125.878816</v>
      </c>
      <c r="W43">
        <v>6.69</v>
      </c>
      <c r="X43">
        <v>15</v>
      </c>
      <c r="Y43">
        <v>5</v>
      </c>
      <c r="Z43">
        <v>5</v>
      </c>
      <c r="AA43">
        <v>217.08</v>
      </c>
      <c r="AB43">
        <v>43.41</v>
      </c>
      <c r="AC43">
        <v>72.77</v>
      </c>
      <c r="AD43">
        <v>40.5</v>
      </c>
      <c r="AE43">
        <v>64.67</v>
      </c>
      <c r="AF43">
        <v>32.33</v>
      </c>
      <c r="AG43">
        <v>7</v>
      </c>
      <c r="AH43">
        <v>18.059999999999999</v>
      </c>
      <c r="AI43">
        <v>18.059999999999999</v>
      </c>
      <c r="AJ43">
        <v>26.63</v>
      </c>
      <c r="AK43">
        <v>154</v>
      </c>
      <c r="AL43">
        <v>66</v>
      </c>
    </row>
    <row r="44" spans="1:38">
      <c r="A44" t="s">
        <v>86</v>
      </c>
      <c r="B44" s="34">
        <v>170.88</v>
      </c>
      <c r="C44" s="34">
        <v>56.1</v>
      </c>
      <c r="D44" s="93">
        <f t="shared" si="0"/>
        <v>98</v>
      </c>
      <c r="E44" s="34"/>
      <c r="F44" s="34"/>
      <c r="G44" s="34"/>
      <c r="H44" s="34"/>
      <c r="I44" s="34"/>
      <c r="J44" s="37">
        <v>15.12</v>
      </c>
      <c r="K44" s="37">
        <v>15.12</v>
      </c>
      <c r="L44" s="37">
        <v>15.5</v>
      </c>
      <c r="M44">
        <v>58.05</v>
      </c>
      <c r="N44">
        <v>272.05</v>
      </c>
      <c r="O44">
        <v>101.32</v>
      </c>
      <c r="P44">
        <v>7.62</v>
      </c>
      <c r="Q44">
        <v>6</v>
      </c>
      <c r="R44" s="93">
        <v>32.67</v>
      </c>
      <c r="S44" s="93">
        <v>32.67</v>
      </c>
      <c r="T44" s="93">
        <v>32.659999999999997</v>
      </c>
      <c r="U44">
        <v>7.08</v>
      </c>
      <c r="V44">
        <v>131.60324</v>
      </c>
      <c r="W44">
        <v>6.69</v>
      </c>
      <c r="X44">
        <v>15</v>
      </c>
      <c r="Y44">
        <v>5</v>
      </c>
      <c r="Z44">
        <v>5</v>
      </c>
      <c r="AA44">
        <v>229.93</v>
      </c>
      <c r="AB44">
        <v>45.99</v>
      </c>
      <c r="AC44">
        <v>76.83</v>
      </c>
      <c r="AD44">
        <v>41.5</v>
      </c>
      <c r="AE44">
        <v>69.34</v>
      </c>
      <c r="AF44">
        <v>34.659999999999997</v>
      </c>
      <c r="AG44">
        <v>7</v>
      </c>
      <c r="AH44">
        <v>17.91</v>
      </c>
      <c r="AI44">
        <v>17.91</v>
      </c>
      <c r="AJ44">
        <v>26.63</v>
      </c>
      <c r="AK44">
        <v>161</v>
      </c>
      <c r="AL44">
        <v>69</v>
      </c>
    </row>
    <row r="45" spans="1:38">
      <c r="A45" t="s">
        <v>87</v>
      </c>
      <c r="B45" s="34">
        <v>170.88</v>
      </c>
      <c r="C45" s="34">
        <v>56.1</v>
      </c>
      <c r="D45" s="93">
        <f t="shared" si="0"/>
        <v>98</v>
      </c>
      <c r="E45" s="34"/>
      <c r="F45" s="34"/>
      <c r="G45" s="34"/>
      <c r="H45" s="34"/>
      <c r="I45" s="34"/>
      <c r="J45" s="37">
        <v>15.71</v>
      </c>
      <c r="K45" s="37">
        <v>15.71</v>
      </c>
      <c r="L45" s="37">
        <v>16.100000000000001</v>
      </c>
      <c r="M45">
        <v>55.48</v>
      </c>
      <c r="N45">
        <v>272.05</v>
      </c>
      <c r="O45">
        <v>101.32</v>
      </c>
      <c r="P45">
        <v>7.62</v>
      </c>
      <c r="Q45">
        <v>6</v>
      </c>
      <c r="R45" s="93">
        <v>32.67</v>
      </c>
      <c r="S45" s="93">
        <v>32.67</v>
      </c>
      <c r="T45" s="93">
        <v>32.659999999999997</v>
      </c>
      <c r="U45">
        <v>7.08</v>
      </c>
      <c r="V45">
        <v>136.859568</v>
      </c>
      <c r="W45">
        <v>6.69</v>
      </c>
      <c r="X45">
        <v>15</v>
      </c>
      <c r="Y45">
        <v>5</v>
      </c>
      <c r="Z45">
        <v>5</v>
      </c>
      <c r="AA45">
        <v>231.67</v>
      </c>
      <c r="AB45">
        <v>46.33</v>
      </c>
      <c r="AC45">
        <v>79.33</v>
      </c>
      <c r="AD45">
        <v>42</v>
      </c>
      <c r="AE45">
        <v>72</v>
      </c>
      <c r="AF45">
        <v>36</v>
      </c>
      <c r="AG45">
        <v>7</v>
      </c>
      <c r="AH45">
        <v>17.829999999999998</v>
      </c>
      <c r="AI45">
        <v>17.829999999999998</v>
      </c>
      <c r="AJ45">
        <v>26.63</v>
      </c>
      <c r="AK45">
        <v>168</v>
      </c>
      <c r="AL45">
        <v>72</v>
      </c>
    </row>
    <row r="46" spans="1:38">
      <c r="A46" t="s">
        <v>88</v>
      </c>
      <c r="B46" s="34">
        <v>170.88</v>
      </c>
      <c r="C46" s="34">
        <v>56.1</v>
      </c>
      <c r="D46" s="93">
        <f t="shared" si="0"/>
        <v>98</v>
      </c>
      <c r="E46" s="34"/>
      <c r="F46" s="34"/>
      <c r="G46" s="34"/>
      <c r="H46" s="34"/>
      <c r="I46" s="34"/>
      <c r="J46" s="37">
        <v>16.239999999999998</v>
      </c>
      <c r="K46" s="37">
        <v>16.239999999999998</v>
      </c>
      <c r="L46" s="37">
        <v>16.649999999999999</v>
      </c>
      <c r="M46">
        <v>55.48</v>
      </c>
      <c r="N46">
        <v>272.05</v>
      </c>
      <c r="O46">
        <v>101.32</v>
      </c>
      <c r="P46">
        <v>7.62</v>
      </c>
      <c r="Q46">
        <v>6</v>
      </c>
      <c r="R46" s="93">
        <v>32.67</v>
      </c>
      <c r="S46" s="93">
        <v>32.67</v>
      </c>
      <c r="T46" s="93">
        <v>32.659999999999997</v>
      </c>
      <c r="U46">
        <v>7.08</v>
      </c>
      <c r="V46">
        <v>136.859568</v>
      </c>
      <c r="W46">
        <v>6.69</v>
      </c>
      <c r="X46">
        <v>15</v>
      </c>
      <c r="Y46">
        <v>5</v>
      </c>
      <c r="Z46">
        <v>5</v>
      </c>
      <c r="AA46">
        <v>231.67</v>
      </c>
      <c r="AB46">
        <v>46.33</v>
      </c>
      <c r="AC46">
        <v>82.33</v>
      </c>
      <c r="AD46">
        <v>43</v>
      </c>
      <c r="AE46">
        <v>76.67</v>
      </c>
      <c r="AF46">
        <v>38.33</v>
      </c>
      <c r="AG46">
        <v>7</v>
      </c>
      <c r="AH46">
        <v>18.21</v>
      </c>
      <c r="AI46">
        <v>18.21</v>
      </c>
      <c r="AJ46">
        <v>26.63</v>
      </c>
      <c r="AK46">
        <v>175</v>
      </c>
      <c r="AL46">
        <v>75</v>
      </c>
    </row>
    <row r="47" spans="1:38">
      <c r="A47" t="s">
        <v>89</v>
      </c>
      <c r="B47" s="34">
        <v>223.45</v>
      </c>
      <c r="C47" s="34">
        <v>56.1</v>
      </c>
      <c r="D47" s="93">
        <f t="shared" si="0"/>
        <v>98</v>
      </c>
      <c r="E47" s="34"/>
      <c r="F47" s="34"/>
      <c r="G47" s="34"/>
      <c r="H47" s="34"/>
      <c r="I47" s="34"/>
      <c r="J47" s="37">
        <v>16.239999999999998</v>
      </c>
      <c r="K47" s="37">
        <v>16.239999999999998</v>
      </c>
      <c r="L47" s="37">
        <v>16.649999999999999</v>
      </c>
      <c r="M47">
        <v>55.48</v>
      </c>
      <c r="N47">
        <v>272.05</v>
      </c>
      <c r="O47">
        <v>101.32</v>
      </c>
      <c r="P47">
        <v>7.62</v>
      </c>
      <c r="Q47">
        <v>6</v>
      </c>
      <c r="R47" s="93">
        <v>32.67</v>
      </c>
      <c r="S47" s="93">
        <v>32.67</v>
      </c>
      <c r="T47" s="93">
        <v>32.659999999999997</v>
      </c>
      <c r="U47">
        <v>7.08</v>
      </c>
      <c r="V47">
        <v>136.859568</v>
      </c>
      <c r="W47">
        <v>6.61</v>
      </c>
      <c r="X47">
        <v>15</v>
      </c>
      <c r="Y47">
        <v>5</v>
      </c>
      <c r="Z47">
        <v>5</v>
      </c>
      <c r="AA47">
        <v>231.67</v>
      </c>
      <c r="AB47">
        <v>46.33</v>
      </c>
      <c r="AC47">
        <v>85</v>
      </c>
      <c r="AD47">
        <v>43.5</v>
      </c>
      <c r="AE47">
        <v>76.680000000000007</v>
      </c>
      <c r="AF47">
        <v>38.33</v>
      </c>
      <c r="AG47">
        <v>7</v>
      </c>
      <c r="AH47">
        <v>16.88</v>
      </c>
      <c r="AI47">
        <v>16.88</v>
      </c>
      <c r="AJ47">
        <v>26.63</v>
      </c>
      <c r="AK47">
        <v>178.5</v>
      </c>
      <c r="AL47">
        <v>76.5</v>
      </c>
    </row>
    <row r="48" spans="1:38">
      <c r="A48" t="s">
        <v>90</v>
      </c>
      <c r="B48" s="34">
        <v>223.45</v>
      </c>
      <c r="C48" s="34">
        <v>56.1</v>
      </c>
      <c r="D48" s="93">
        <f t="shared" si="0"/>
        <v>98</v>
      </c>
      <c r="E48" s="34"/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16.649999999999999</v>
      </c>
      <c r="M48">
        <v>55.48</v>
      </c>
      <c r="N48">
        <v>272.05</v>
      </c>
      <c r="O48">
        <v>101.32</v>
      </c>
      <c r="P48">
        <v>7.62</v>
      </c>
      <c r="Q48">
        <v>6.47</v>
      </c>
      <c r="R48" s="93">
        <v>32.67</v>
      </c>
      <c r="S48" s="93">
        <v>32.67</v>
      </c>
      <c r="T48" s="93">
        <v>32.659999999999997</v>
      </c>
      <c r="U48">
        <v>7.08</v>
      </c>
      <c r="V48">
        <v>136.859568</v>
      </c>
      <c r="W48">
        <v>6.61</v>
      </c>
      <c r="X48">
        <v>15</v>
      </c>
      <c r="Y48">
        <v>5</v>
      </c>
      <c r="Z48">
        <v>5</v>
      </c>
      <c r="AA48">
        <v>231.67</v>
      </c>
      <c r="AB48">
        <v>46.33</v>
      </c>
      <c r="AC48">
        <v>86</v>
      </c>
      <c r="AD48">
        <v>44.5</v>
      </c>
      <c r="AE48">
        <v>76.67</v>
      </c>
      <c r="AF48">
        <v>38.33</v>
      </c>
      <c r="AG48">
        <v>7</v>
      </c>
      <c r="AH48">
        <v>16.89</v>
      </c>
      <c r="AI48">
        <v>16.89</v>
      </c>
      <c r="AJ48">
        <v>26.63</v>
      </c>
      <c r="AK48">
        <v>182</v>
      </c>
      <c r="AL48">
        <v>78</v>
      </c>
    </row>
    <row r="49" spans="1:38">
      <c r="A49" t="s">
        <v>91</v>
      </c>
      <c r="B49" s="34">
        <v>223.45</v>
      </c>
      <c r="C49" s="34">
        <v>56.1</v>
      </c>
      <c r="D49" s="93">
        <f t="shared" si="0"/>
        <v>98</v>
      </c>
      <c r="E49" s="34"/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55.48</v>
      </c>
      <c r="N49">
        <v>272.05</v>
      </c>
      <c r="O49">
        <v>101.32</v>
      </c>
      <c r="P49">
        <v>7.62</v>
      </c>
      <c r="Q49">
        <v>6.88</v>
      </c>
      <c r="R49" s="93">
        <v>32.67</v>
      </c>
      <c r="S49" s="93">
        <v>32.67</v>
      </c>
      <c r="T49" s="93">
        <v>32.659999999999997</v>
      </c>
      <c r="U49">
        <v>7.08</v>
      </c>
      <c r="V49">
        <v>136.859568</v>
      </c>
      <c r="W49">
        <v>6.61</v>
      </c>
      <c r="X49">
        <v>15</v>
      </c>
      <c r="Y49">
        <v>5</v>
      </c>
      <c r="Z49">
        <v>5</v>
      </c>
      <c r="AA49">
        <v>231.67</v>
      </c>
      <c r="AB49">
        <v>46.33</v>
      </c>
      <c r="AC49">
        <v>87.03</v>
      </c>
      <c r="AD49">
        <v>45.5</v>
      </c>
      <c r="AE49">
        <v>76.67</v>
      </c>
      <c r="AF49">
        <v>38.33</v>
      </c>
      <c r="AG49">
        <v>7</v>
      </c>
      <c r="AH49">
        <v>17.12</v>
      </c>
      <c r="AI49">
        <v>17.12</v>
      </c>
      <c r="AJ49">
        <v>26.63</v>
      </c>
      <c r="AK49">
        <v>182</v>
      </c>
      <c r="AL49">
        <v>78</v>
      </c>
    </row>
    <row r="50" spans="1:38">
      <c r="A50" t="s">
        <v>92</v>
      </c>
      <c r="B50" s="34">
        <v>223.45</v>
      </c>
      <c r="C50" s="34">
        <v>56.1</v>
      </c>
      <c r="D50" s="93">
        <f t="shared" si="0"/>
        <v>98</v>
      </c>
      <c r="E50" s="34"/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55.48</v>
      </c>
      <c r="N50">
        <v>272.05</v>
      </c>
      <c r="O50">
        <v>101.32</v>
      </c>
      <c r="P50">
        <v>7.62</v>
      </c>
      <c r="Q50">
        <v>7.31</v>
      </c>
      <c r="R50" s="93">
        <v>32.67</v>
      </c>
      <c r="S50" s="93">
        <v>32.67</v>
      </c>
      <c r="T50" s="93">
        <v>32.659999999999997</v>
      </c>
      <c r="U50">
        <v>7.08</v>
      </c>
      <c r="V50">
        <v>136.859568</v>
      </c>
      <c r="W50">
        <v>6.61</v>
      </c>
      <c r="X50">
        <v>15</v>
      </c>
      <c r="Y50">
        <v>5</v>
      </c>
      <c r="Z50">
        <v>5</v>
      </c>
      <c r="AA50">
        <v>231.67</v>
      </c>
      <c r="AB50">
        <v>46.33</v>
      </c>
      <c r="AC50">
        <v>87.2</v>
      </c>
      <c r="AD50">
        <v>45.5</v>
      </c>
      <c r="AE50">
        <v>76.67</v>
      </c>
      <c r="AF50">
        <v>38.33</v>
      </c>
      <c r="AG50">
        <v>7</v>
      </c>
      <c r="AH50">
        <v>18.12</v>
      </c>
      <c r="AI50">
        <v>18.12</v>
      </c>
      <c r="AJ50">
        <v>26.63</v>
      </c>
      <c r="AK50">
        <v>182</v>
      </c>
      <c r="AL50">
        <v>78</v>
      </c>
    </row>
    <row r="51" spans="1:38">
      <c r="A51" t="s">
        <v>93</v>
      </c>
      <c r="B51" s="34">
        <v>223.45</v>
      </c>
      <c r="C51" s="34">
        <v>57.07</v>
      </c>
      <c r="D51" s="93">
        <f t="shared" si="0"/>
        <v>98</v>
      </c>
      <c r="E51" s="34"/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55.48</v>
      </c>
      <c r="N51">
        <v>272.05</v>
      </c>
      <c r="O51">
        <v>101.32</v>
      </c>
      <c r="P51">
        <v>7.93</v>
      </c>
      <c r="Q51">
        <v>7.41</v>
      </c>
      <c r="R51" s="93">
        <v>32.67</v>
      </c>
      <c r="S51" s="93">
        <v>32.67</v>
      </c>
      <c r="T51" s="93">
        <v>32.659999999999997</v>
      </c>
      <c r="U51">
        <v>7.31</v>
      </c>
      <c r="V51">
        <v>136.859568</v>
      </c>
      <c r="W51">
        <v>6.51</v>
      </c>
      <c r="X51">
        <v>15</v>
      </c>
      <c r="Y51">
        <v>5</v>
      </c>
      <c r="Z51">
        <v>5</v>
      </c>
      <c r="AA51">
        <v>231.67</v>
      </c>
      <c r="AB51">
        <v>46.33</v>
      </c>
      <c r="AC51">
        <v>87.53</v>
      </c>
      <c r="AD51">
        <v>45.5</v>
      </c>
      <c r="AE51">
        <v>76.67</v>
      </c>
      <c r="AF51">
        <v>38.33</v>
      </c>
      <c r="AG51">
        <v>7.09</v>
      </c>
      <c r="AH51">
        <v>18.940000000000001</v>
      </c>
      <c r="AI51">
        <v>18.940000000000001</v>
      </c>
      <c r="AJ51">
        <v>26.63</v>
      </c>
      <c r="AK51">
        <v>182</v>
      </c>
      <c r="AL51">
        <v>78</v>
      </c>
    </row>
    <row r="52" spans="1:38">
      <c r="A52" t="s">
        <v>94</v>
      </c>
      <c r="B52" s="34">
        <v>223.45</v>
      </c>
      <c r="C52" s="34">
        <v>57.07</v>
      </c>
      <c r="D52" s="93">
        <f t="shared" si="0"/>
        <v>98</v>
      </c>
      <c r="E52" s="34"/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55.48</v>
      </c>
      <c r="N52">
        <v>272.05</v>
      </c>
      <c r="O52">
        <v>101.32</v>
      </c>
      <c r="P52">
        <v>7.93</v>
      </c>
      <c r="Q52">
        <v>7.56</v>
      </c>
      <c r="R52" s="93">
        <v>32.67</v>
      </c>
      <c r="S52" s="93">
        <v>32.67</v>
      </c>
      <c r="T52" s="93">
        <v>32.659999999999997</v>
      </c>
      <c r="U52">
        <v>7.31</v>
      </c>
      <c r="V52">
        <v>136.859568</v>
      </c>
      <c r="W52">
        <v>6.51</v>
      </c>
      <c r="X52">
        <v>15</v>
      </c>
      <c r="Y52">
        <v>5</v>
      </c>
      <c r="Z52">
        <v>5</v>
      </c>
      <c r="AA52">
        <v>231.67</v>
      </c>
      <c r="AB52">
        <v>46.33</v>
      </c>
      <c r="AC52">
        <v>87.63</v>
      </c>
      <c r="AD52">
        <v>45.5</v>
      </c>
      <c r="AE52">
        <v>76.67</v>
      </c>
      <c r="AF52">
        <v>38.33</v>
      </c>
      <c r="AG52">
        <v>7.53</v>
      </c>
      <c r="AH52">
        <v>20.149999999999999</v>
      </c>
      <c r="AI52">
        <v>20.149999999999999</v>
      </c>
      <c r="AJ52">
        <v>26.63</v>
      </c>
      <c r="AK52">
        <v>182</v>
      </c>
      <c r="AL52">
        <v>78</v>
      </c>
    </row>
    <row r="53" spans="1:38">
      <c r="A53" t="s">
        <v>95</v>
      </c>
      <c r="B53" s="34">
        <v>223.45</v>
      </c>
      <c r="C53" s="34">
        <v>74.17</v>
      </c>
      <c r="D53" s="93">
        <f t="shared" si="0"/>
        <v>98</v>
      </c>
      <c r="E53" s="34"/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55.48</v>
      </c>
      <c r="N53">
        <v>272.05</v>
      </c>
      <c r="O53">
        <v>101.32</v>
      </c>
      <c r="P53">
        <v>7.93</v>
      </c>
      <c r="Q53">
        <v>8.07</v>
      </c>
      <c r="R53" s="93">
        <v>32.67</v>
      </c>
      <c r="S53" s="93">
        <v>32.67</v>
      </c>
      <c r="T53" s="93">
        <v>32.659999999999997</v>
      </c>
      <c r="U53">
        <v>7.31</v>
      </c>
      <c r="V53">
        <v>136.859568</v>
      </c>
      <c r="W53">
        <v>6.51</v>
      </c>
      <c r="X53">
        <v>15</v>
      </c>
      <c r="Y53">
        <v>5</v>
      </c>
      <c r="Z53">
        <v>5</v>
      </c>
      <c r="AA53">
        <v>237.5</v>
      </c>
      <c r="AB53">
        <v>47.5</v>
      </c>
      <c r="AC53">
        <v>87.33</v>
      </c>
      <c r="AD53">
        <v>45.5</v>
      </c>
      <c r="AE53">
        <v>76.67</v>
      </c>
      <c r="AF53">
        <v>38.33</v>
      </c>
      <c r="AG53">
        <v>7</v>
      </c>
      <c r="AH53">
        <v>25.08</v>
      </c>
      <c r="AI53">
        <v>25.08</v>
      </c>
      <c r="AJ53">
        <v>26.63</v>
      </c>
      <c r="AK53">
        <v>182</v>
      </c>
      <c r="AL53">
        <v>78</v>
      </c>
    </row>
    <row r="54" spans="1:38">
      <c r="A54" t="s">
        <v>96</v>
      </c>
      <c r="B54" s="34">
        <v>223.45</v>
      </c>
      <c r="C54" s="34">
        <v>74.17</v>
      </c>
      <c r="D54" s="93">
        <f t="shared" si="0"/>
        <v>98</v>
      </c>
      <c r="E54" s="34"/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55.48</v>
      </c>
      <c r="N54">
        <v>272.05</v>
      </c>
      <c r="O54">
        <v>101.32</v>
      </c>
      <c r="P54">
        <v>7.93</v>
      </c>
      <c r="Q54">
        <v>9.07</v>
      </c>
      <c r="R54" s="93">
        <v>32.67</v>
      </c>
      <c r="S54" s="93">
        <v>32.67</v>
      </c>
      <c r="T54" s="93">
        <v>32.659999999999997</v>
      </c>
      <c r="U54">
        <v>7.31</v>
      </c>
      <c r="V54">
        <v>136.859568</v>
      </c>
      <c r="W54">
        <v>6.51</v>
      </c>
      <c r="X54">
        <v>15</v>
      </c>
      <c r="Y54">
        <v>5</v>
      </c>
      <c r="Z54">
        <v>5</v>
      </c>
      <c r="AA54">
        <v>237.5</v>
      </c>
      <c r="AB54">
        <v>47.5</v>
      </c>
      <c r="AC54">
        <v>87.67</v>
      </c>
      <c r="AD54">
        <v>45.5</v>
      </c>
      <c r="AE54">
        <v>76.67</v>
      </c>
      <c r="AF54">
        <v>38.33</v>
      </c>
      <c r="AG54">
        <v>7</v>
      </c>
      <c r="AH54">
        <v>26.01</v>
      </c>
      <c r="AI54">
        <v>26.01</v>
      </c>
      <c r="AJ54">
        <v>26.63</v>
      </c>
      <c r="AK54">
        <v>182</v>
      </c>
      <c r="AL54">
        <v>78</v>
      </c>
    </row>
    <row r="55" spans="1:38">
      <c r="A55" t="s">
        <v>97</v>
      </c>
      <c r="B55" s="34">
        <v>223.45</v>
      </c>
      <c r="C55" s="34">
        <v>74.17</v>
      </c>
      <c r="D55" s="93">
        <f t="shared" si="0"/>
        <v>98</v>
      </c>
      <c r="E55" s="34"/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55.48</v>
      </c>
      <c r="N55">
        <v>272.05</v>
      </c>
      <c r="O55">
        <v>101.32</v>
      </c>
      <c r="P55">
        <v>7.93</v>
      </c>
      <c r="Q55">
        <v>10.34</v>
      </c>
      <c r="R55" s="93">
        <v>32.67</v>
      </c>
      <c r="S55" s="93">
        <v>32.67</v>
      </c>
      <c r="T55" s="93">
        <v>32.659999999999997</v>
      </c>
      <c r="U55">
        <v>7.47</v>
      </c>
      <c r="V55">
        <v>136.859568</v>
      </c>
      <c r="W55">
        <v>6.42</v>
      </c>
      <c r="X55">
        <v>15.27</v>
      </c>
      <c r="Y55">
        <v>5.09</v>
      </c>
      <c r="Z55">
        <v>5.09</v>
      </c>
      <c r="AA55">
        <v>237.5</v>
      </c>
      <c r="AB55">
        <v>47.5</v>
      </c>
      <c r="AC55">
        <v>87.3</v>
      </c>
      <c r="AD55">
        <v>45.5</v>
      </c>
      <c r="AE55">
        <v>76.67</v>
      </c>
      <c r="AF55">
        <v>38.33</v>
      </c>
      <c r="AG55">
        <v>7</v>
      </c>
      <c r="AH55">
        <v>28.08</v>
      </c>
      <c r="AI55">
        <v>28.08</v>
      </c>
      <c r="AJ55">
        <v>27.6</v>
      </c>
      <c r="AK55">
        <v>182</v>
      </c>
      <c r="AL55">
        <v>78</v>
      </c>
    </row>
    <row r="56" spans="1:38">
      <c r="A56" t="s">
        <v>98</v>
      </c>
      <c r="B56" s="34">
        <v>223.45</v>
      </c>
      <c r="C56" s="34">
        <v>74.17</v>
      </c>
      <c r="D56" s="93">
        <f t="shared" si="0"/>
        <v>98</v>
      </c>
      <c r="E56" s="34"/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55.48</v>
      </c>
      <c r="N56">
        <v>272.05</v>
      </c>
      <c r="O56">
        <v>101.32</v>
      </c>
      <c r="P56">
        <v>7.93</v>
      </c>
      <c r="Q56">
        <v>11.47</v>
      </c>
      <c r="R56" s="93">
        <v>32.67</v>
      </c>
      <c r="S56" s="93">
        <v>32.67</v>
      </c>
      <c r="T56" s="93">
        <v>32.659999999999997</v>
      </c>
      <c r="U56">
        <v>7.47</v>
      </c>
      <c r="V56">
        <v>136.859568</v>
      </c>
      <c r="W56">
        <v>6.42</v>
      </c>
      <c r="X56">
        <v>16.100000000000001</v>
      </c>
      <c r="Y56">
        <v>5.37</v>
      </c>
      <c r="Z56">
        <v>5.36</v>
      </c>
      <c r="AA56">
        <v>237.5</v>
      </c>
      <c r="AB56">
        <v>47.5</v>
      </c>
      <c r="AC56">
        <v>86.97</v>
      </c>
      <c r="AD56">
        <v>45.5</v>
      </c>
      <c r="AE56">
        <v>76.67</v>
      </c>
      <c r="AF56">
        <v>38.33</v>
      </c>
      <c r="AG56">
        <v>7</v>
      </c>
      <c r="AH56">
        <v>29.42</v>
      </c>
      <c r="AI56">
        <v>29.42</v>
      </c>
      <c r="AJ56">
        <v>27.6</v>
      </c>
      <c r="AK56">
        <v>182</v>
      </c>
      <c r="AL56">
        <v>78</v>
      </c>
    </row>
    <row r="57" spans="1:38">
      <c r="A57" t="s">
        <v>99</v>
      </c>
      <c r="B57" s="34">
        <v>223.45</v>
      </c>
      <c r="C57" s="34">
        <v>74.17</v>
      </c>
      <c r="D57" s="93">
        <f t="shared" si="0"/>
        <v>98</v>
      </c>
      <c r="E57" s="34"/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16.649999999999999</v>
      </c>
      <c r="M57">
        <v>55.48</v>
      </c>
      <c r="N57">
        <v>272.05</v>
      </c>
      <c r="O57">
        <v>101.32</v>
      </c>
      <c r="P57">
        <v>7.93</v>
      </c>
      <c r="Q57">
        <v>13.72</v>
      </c>
      <c r="R57" s="93">
        <v>32.67</v>
      </c>
      <c r="S57" s="93">
        <v>32.67</v>
      </c>
      <c r="T57" s="93">
        <v>32.659999999999997</v>
      </c>
      <c r="U57">
        <v>7.47</v>
      </c>
      <c r="V57">
        <v>138.22484800000001</v>
      </c>
      <c r="W57">
        <v>6.42</v>
      </c>
      <c r="X57">
        <v>16.91</v>
      </c>
      <c r="Y57">
        <v>5.64</v>
      </c>
      <c r="Z57">
        <v>5.62</v>
      </c>
      <c r="AA57">
        <v>237.5</v>
      </c>
      <c r="AB57">
        <v>47.5</v>
      </c>
      <c r="AC57">
        <v>86.53</v>
      </c>
      <c r="AD57">
        <v>45.5</v>
      </c>
      <c r="AE57">
        <v>76.67</v>
      </c>
      <c r="AF57">
        <v>38.33</v>
      </c>
      <c r="AG57">
        <v>7</v>
      </c>
      <c r="AH57">
        <v>30.67</v>
      </c>
      <c r="AI57">
        <v>30.67</v>
      </c>
      <c r="AJ57">
        <v>27.6</v>
      </c>
      <c r="AK57">
        <v>182</v>
      </c>
      <c r="AL57">
        <v>78</v>
      </c>
    </row>
    <row r="58" spans="1:38">
      <c r="A58" t="s">
        <v>100</v>
      </c>
      <c r="B58" s="34">
        <v>223.45</v>
      </c>
      <c r="C58" s="34">
        <v>74.17</v>
      </c>
      <c r="D58" s="93">
        <f t="shared" si="0"/>
        <v>98</v>
      </c>
      <c r="E58" s="34"/>
      <c r="F58" s="34"/>
      <c r="G58" s="34"/>
      <c r="H58" s="34"/>
      <c r="I58" s="34"/>
      <c r="J58" s="37">
        <v>16.239999999999998</v>
      </c>
      <c r="K58" s="37">
        <v>16.239999999999998</v>
      </c>
      <c r="L58" s="37">
        <v>16.649999999999999</v>
      </c>
      <c r="M58">
        <v>55.48</v>
      </c>
      <c r="N58">
        <v>272.05</v>
      </c>
      <c r="O58">
        <v>101.32</v>
      </c>
      <c r="P58">
        <v>7.93</v>
      </c>
      <c r="Q58">
        <v>15.13</v>
      </c>
      <c r="R58" s="93">
        <v>32.67</v>
      </c>
      <c r="S58" s="93">
        <v>32.67</v>
      </c>
      <c r="T58" s="93">
        <v>32.659999999999997</v>
      </c>
      <c r="U58">
        <v>7.47</v>
      </c>
      <c r="V58">
        <v>138.22484800000001</v>
      </c>
      <c r="W58">
        <v>6.42</v>
      </c>
      <c r="X58">
        <v>17.91</v>
      </c>
      <c r="Y58">
        <v>5.97</v>
      </c>
      <c r="Z58">
        <v>5.97</v>
      </c>
      <c r="AA58">
        <v>237.5</v>
      </c>
      <c r="AB58">
        <v>47.5</v>
      </c>
      <c r="AC58">
        <v>91.27</v>
      </c>
      <c r="AD58">
        <v>44</v>
      </c>
      <c r="AE58">
        <v>76.67</v>
      </c>
      <c r="AF58">
        <v>38.33</v>
      </c>
      <c r="AG58">
        <v>7</v>
      </c>
      <c r="AH58">
        <v>31.75</v>
      </c>
      <c r="AI58">
        <v>31.75</v>
      </c>
      <c r="AJ58">
        <v>27.6</v>
      </c>
      <c r="AK58">
        <v>182</v>
      </c>
      <c r="AL58">
        <v>78</v>
      </c>
    </row>
    <row r="59" spans="1:38">
      <c r="A59" t="s">
        <v>101</v>
      </c>
      <c r="B59" s="34">
        <v>223.45</v>
      </c>
      <c r="C59" s="34">
        <v>74.17</v>
      </c>
      <c r="D59" s="93">
        <f t="shared" si="0"/>
        <v>98</v>
      </c>
      <c r="E59" s="34"/>
      <c r="F59" s="34"/>
      <c r="G59" s="34"/>
      <c r="H59" s="34"/>
      <c r="I59" s="34"/>
      <c r="J59" s="37">
        <v>16.239999999999998</v>
      </c>
      <c r="K59" s="37">
        <v>16.239999999999998</v>
      </c>
      <c r="L59" s="37">
        <v>16.649999999999999</v>
      </c>
      <c r="M59">
        <v>55.48</v>
      </c>
      <c r="N59">
        <v>272.05</v>
      </c>
      <c r="O59">
        <v>101.32</v>
      </c>
      <c r="P59">
        <v>8.25</v>
      </c>
      <c r="Q59">
        <v>20.07</v>
      </c>
      <c r="R59" s="93">
        <v>32.67</v>
      </c>
      <c r="S59" s="93">
        <v>32.67</v>
      </c>
      <c r="T59" s="93">
        <v>32.659999999999997</v>
      </c>
      <c r="U59">
        <v>7.69</v>
      </c>
      <c r="V59">
        <v>138.22484800000001</v>
      </c>
      <c r="W59">
        <v>6.51</v>
      </c>
      <c r="X59">
        <v>18.86</v>
      </c>
      <c r="Y59">
        <v>6.29</v>
      </c>
      <c r="Z59">
        <v>6.28</v>
      </c>
      <c r="AA59">
        <v>237.5</v>
      </c>
      <c r="AB59">
        <v>47.5</v>
      </c>
      <c r="AC59">
        <v>90.59</v>
      </c>
      <c r="AD59">
        <v>42</v>
      </c>
      <c r="AE59">
        <v>72.67</v>
      </c>
      <c r="AF59">
        <v>36.33</v>
      </c>
      <c r="AG59">
        <v>8.4499999999999993</v>
      </c>
      <c r="AH59">
        <v>27.45</v>
      </c>
      <c r="AI59">
        <v>27.45</v>
      </c>
      <c r="AJ59">
        <v>27.6</v>
      </c>
      <c r="AK59">
        <v>178.5</v>
      </c>
      <c r="AL59">
        <v>76.5</v>
      </c>
    </row>
    <row r="60" spans="1:38">
      <c r="A60" t="s">
        <v>102</v>
      </c>
      <c r="B60" s="34">
        <v>223.45</v>
      </c>
      <c r="C60" s="34">
        <v>74.17</v>
      </c>
      <c r="D60" s="93">
        <f t="shared" si="0"/>
        <v>98</v>
      </c>
      <c r="E60" s="34"/>
      <c r="F60" s="34"/>
      <c r="G60" s="34"/>
      <c r="H60" s="34"/>
      <c r="I60" s="34"/>
      <c r="J60" s="37">
        <v>15.88</v>
      </c>
      <c r="K60" s="37">
        <v>15.88</v>
      </c>
      <c r="L60" s="37">
        <v>16.28</v>
      </c>
      <c r="M60">
        <v>55.48</v>
      </c>
      <c r="N60">
        <v>272.05</v>
      </c>
      <c r="O60">
        <v>101.32</v>
      </c>
      <c r="P60">
        <v>8.25</v>
      </c>
      <c r="Q60">
        <v>20.5</v>
      </c>
      <c r="R60" s="93">
        <v>32.67</v>
      </c>
      <c r="S60" s="93">
        <v>32.67</v>
      </c>
      <c r="T60" s="93">
        <v>32.659999999999997</v>
      </c>
      <c r="U60">
        <v>7.69</v>
      </c>
      <c r="V60">
        <v>138.22484800000001</v>
      </c>
      <c r="W60">
        <v>6.51</v>
      </c>
      <c r="X60">
        <v>19.55</v>
      </c>
      <c r="Y60">
        <v>6.51</v>
      </c>
      <c r="Z60">
        <v>6.52</v>
      </c>
      <c r="AA60">
        <v>237.5</v>
      </c>
      <c r="AB60">
        <v>47.5</v>
      </c>
      <c r="AC60">
        <v>88.95</v>
      </c>
      <c r="AD60">
        <v>40</v>
      </c>
      <c r="AE60">
        <v>70.67</v>
      </c>
      <c r="AF60">
        <v>35.33</v>
      </c>
      <c r="AG60">
        <v>8.56</v>
      </c>
      <c r="AH60">
        <v>28.13</v>
      </c>
      <c r="AI60">
        <v>28.13</v>
      </c>
      <c r="AJ60">
        <v>27.6</v>
      </c>
      <c r="AK60">
        <v>175</v>
      </c>
      <c r="AL60">
        <v>75</v>
      </c>
    </row>
    <row r="61" spans="1:38">
      <c r="A61" t="s">
        <v>103</v>
      </c>
      <c r="B61" s="34">
        <v>223.45</v>
      </c>
      <c r="C61" s="34">
        <v>74.17</v>
      </c>
      <c r="D61" s="93">
        <f t="shared" si="0"/>
        <v>98</v>
      </c>
      <c r="E61" s="34"/>
      <c r="F61" s="34"/>
      <c r="G61" s="34"/>
      <c r="H61" s="34"/>
      <c r="I61" s="34"/>
      <c r="J61" s="37">
        <v>15.39</v>
      </c>
      <c r="K61" s="37">
        <v>15.39</v>
      </c>
      <c r="L61" s="37">
        <v>15.79</v>
      </c>
      <c r="M61">
        <v>55.48</v>
      </c>
      <c r="N61">
        <v>272.05</v>
      </c>
      <c r="O61">
        <v>101.32</v>
      </c>
      <c r="P61">
        <v>8.25</v>
      </c>
      <c r="Q61">
        <v>21.04</v>
      </c>
      <c r="R61" s="93">
        <v>32.67</v>
      </c>
      <c r="S61" s="93">
        <v>32.67</v>
      </c>
      <c r="T61" s="93">
        <v>32.659999999999997</v>
      </c>
      <c r="U61">
        <v>7.69</v>
      </c>
      <c r="V61">
        <v>138.22484800000001</v>
      </c>
      <c r="W61">
        <v>6.51</v>
      </c>
      <c r="X61">
        <v>20.58</v>
      </c>
      <c r="Y61">
        <v>6.86</v>
      </c>
      <c r="Z61">
        <v>6.86</v>
      </c>
      <c r="AA61">
        <v>237.5</v>
      </c>
      <c r="AB61">
        <v>47.5</v>
      </c>
      <c r="AC61">
        <v>86.67</v>
      </c>
      <c r="AD61">
        <v>39.5</v>
      </c>
      <c r="AE61">
        <v>68.67</v>
      </c>
      <c r="AF61">
        <v>34.33</v>
      </c>
      <c r="AG61">
        <v>8.86</v>
      </c>
      <c r="AH61">
        <v>28.86</v>
      </c>
      <c r="AI61">
        <v>28.86</v>
      </c>
      <c r="AJ61">
        <v>27.6</v>
      </c>
      <c r="AK61">
        <v>168</v>
      </c>
      <c r="AL61">
        <v>72</v>
      </c>
    </row>
    <row r="62" spans="1:38">
      <c r="A62" t="s">
        <v>104</v>
      </c>
      <c r="B62" s="34">
        <v>223.45</v>
      </c>
      <c r="C62" s="34">
        <v>74.17</v>
      </c>
      <c r="D62" s="93">
        <f t="shared" si="0"/>
        <v>98</v>
      </c>
      <c r="E62" s="34"/>
      <c r="F62" s="34"/>
      <c r="G62" s="34"/>
      <c r="H62" s="34"/>
      <c r="I62" s="34"/>
      <c r="J62" s="37">
        <v>14.8</v>
      </c>
      <c r="K62" s="37">
        <v>14.8</v>
      </c>
      <c r="L62" s="37">
        <v>15.17</v>
      </c>
      <c r="M62">
        <v>55.48</v>
      </c>
      <c r="N62">
        <v>272.05</v>
      </c>
      <c r="O62">
        <v>101.32</v>
      </c>
      <c r="P62">
        <v>8.25</v>
      </c>
      <c r="Q62">
        <v>20.78</v>
      </c>
      <c r="R62" s="93">
        <v>32.67</v>
      </c>
      <c r="S62" s="93">
        <v>32.67</v>
      </c>
      <c r="T62" s="93">
        <v>32.659999999999997</v>
      </c>
      <c r="U62">
        <v>7.69</v>
      </c>
      <c r="V62">
        <v>133.524384</v>
      </c>
      <c r="W62">
        <v>6.51</v>
      </c>
      <c r="X62">
        <v>21.63</v>
      </c>
      <c r="Y62">
        <v>7.21</v>
      </c>
      <c r="Z62">
        <v>7.21</v>
      </c>
      <c r="AA62">
        <v>237.5</v>
      </c>
      <c r="AB62">
        <v>47.5</v>
      </c>
      <c r="AC62">
        <v>83.25</v>
      </c>
      <c r="AD62">
        <v>38.340000000000003</v>
      </c>
      <c r="AE62">
        <v>64</v>
      </c>
      <c r="AF62">
        <v>32</v>
      </c>
      <c r="AG62">
        <v>8.86</v>
      </c>
      <c r="AH62">
        <v>30.02</v>
      </c>
      <c r="AI62">
        <v>30.02</v>
      </c>
      <c r="AJ62">
        <v>27.6</v>
      </c>
      <c r="AK62">
        <v>161</v>
      </c>
      <c r="AL62">
        <v>69</v>
      </c>
    </row>
    <row r="63" spans="1:38">
      <c r="A63" t="s">
        <v>105</v>
      </c>
      <c r="B63" s="34">
        <v>223.45</v>
      </c>
      <c r="C63" s="34">
        <v>74.17</v>
      </c>
      <c r="D63" s="93">
        <f t="shared" si="0"/>
        <v>98</v>
      </c>
      <c r="E63" s="34"/>
      <c r="F63" s="34"/>
      <c r="G63" s="34"/>
      <c r="H63" s="34"/>
      <c r="I63" s="34"/>
      <c r="J63" s="37">
        <v>13.99</v>
      </c>
      <c r="K63" s="37">
        <v>13.99</v>
      </c>
      <c r="L63" s="37">
        <v>14.34</v>
      </c>
      <c r="M63">
        <v>55.48</v>
      </c>
      <c r="N63">
        <v>272.05</v>
      </c>
      <c r="O63">
        <v>101.32</v>
      </c>
      <c r="P63">
        <v>8.41</v>
      </c>
      <c r="Q63">
        <v>11.11</v>
      </c>
      <c r="R63" s="93">
        <v>32.67</v>
      </c>
      <c r="S63" s="93">
        <v>32.67</v>
      </c>
      <c r="T63" s="93">
        <v>32.659999999999997</v>
      </c>
      <c r="U63">
        <v>7.92</v>
      </c>
      <c r="V63">
        <v>125.371712</v>
      </c>
      <c r="W63">
        <v>6.51</v>
      </c>
      <c r="X63">
        <v>36.119999999999997</v>
      </c>
      <c r="Y63">
        <v>12.04</v>
      </c>
      <c r="Z63">
        <v>12.05</v>
      </c>
      <c r="AA63">
        <v>234.24</v>
      </c>
      <c r="AB63">
        <v>46.85</v>
      </c>
      <c r="AC63">
        <v>79.540000000000006</v>
      </c>
      <c r="AD63">
        <v>37.200000000000003</v>
      </c>
      <c r="AE63">
        <v>60</v>
      </c>
      <c r="AF63">
        <v>30</v>
      </c>
      <c r="AG63">
        <v>8.86</v>
      </c>
      <c r="AH63">
        <v>30.02</v>
      </c>
      <c r="AI63">
        <v>30.02</v>
      </c>
      <c r="AJ63">
        <v>27.6</v>
      </c>
      <c r="AK63">
        <v>154</v>
      </c>
      <c r="AL63">
        <v>66</v>
      </c>
    </row>
    <row r="64" spans="1:38">
      <c r="A64" t="s">
        <v>106</v>
      </c>
      <c r="B64" s="34">
        <v>223.45</v>
      </c>
      <c r="C64" s="34">
        <v>74.17</v>
      </c>
      <c r="D64" s="93">
        <f t="shared" si="0"/>
        <v>98</v>
      </c>
      <c r="E64" s="34"/>
      <c r="F64" s="34"/>
      <c r="G64" s="34"/>
      <c r="H64" s="34"/>
      <c r="I64" s="34"/>
      <c r="J64" s="37">
        <v>13.37</v>
      </c>
      <c r="K64" s="37">
        <v>13.37</v>
      </c>
      <c r="L64" s="37">
        <v>13.7</v>
      </c>
      <c r="M64">
        <v>55.48</v>
      </c>
      <c r="N64">
        <v>272.05</v>
      </c>
      <c r="O64">
        <v>101.32</v>
      </c>
      <c r="P64">
        <v>8.41</v>
      </c>
      <c r="Q64">
        <v>11.53</v>
      </c>
      <c r="R64" s="93">
        <v>32.67</v>
      </c>
      <c r="S64" s="93">
        <v>32.67</v>
      </c>
      <c r="T64" s="93">
        <v>32.659999999999997</v>
      </c>
      <c r="U64">
        <v>7.92</v>
      </c>
      <c r="V64">
        <v>115.61971200000001</v>
      </c>
      <c r="W64">
        <v>6.51</v>
      </c>
      <c r="X64">
        <v>36.619999999999997</v>
      </c>
      <c r="Y64">
        <v>12.21</v>
      </c>
      <c r="Z64">
        <v>12.2</v>
      </c>
      <c r="AA64">
        <v>221.83</v>
      </c>
      <c r="AB64">
        <v>44.37</v>
      </c>
      <c r="AC64">
        <v>75.510000000000005</v>
      </c>
      <c r="AD64">
        <v>35.880000000000003</v>
      </c>
      <c r="AE64">
        <v>52</v>
      </c>
      <c r="AF64">
        <v>26</v>
      </c>
      <c r="AG64">
        <v>11.67</v>
      </c>
      <c r="AH64">
        <v>29.25</v>
      </c>
      <c r="AI64">
        <v>29.25</v>
      </c>
      <c r="AJ64">
        <v>27.6</v>
      </c>
      <c r="AK64">
        <v>143.5</v>
      </c>
      <c r="AL64">
        <v>61.5</v>
      </c>
    </row>
    <row r="65" spans="1:38">
      <c r="A65" t="s">
        <v>107</v>
      </c>
      <c r="B65" s="34">
        <v>223.45</v>
      </c>
      <c r="C65" s="34">
        <v>74.17</v>
      </c>
      <c r="D65" s="93">
        <f t="shared" si="0"/>
        <v>98</v>
      </c>
      <c r="E65" s="34"/>
      <c r="F65" s="34"/>
      <c r="G65" s="34"/>
      <c r="H65" s="34"/>
      <c r="I65" s="34"/>
      <c r="J65" s="37">
        <v>12.39</v>
      </c>
      <c r="K65" s="37">
        <v>12.39</v>
      </c>
      <c r="L65" s="37">
        <v>12.7</v>
      </c>
      <c r="M65">
        <v>55.48</v>
      </c>
      <c r="N65">
        <v>272.05</v>
      </c>
      <c r="O65">
        <v>101.32</v>
      </c>
      <c r="P65">
        <v>8.41</v>
      </c>
      <c r="Q65">
        <v>11.91</v>
      </c>
      <c r="R65" s="93">
        <v>32.67</v>
      </c>
      <c r="S65" s="93">
        <v>32.67</v>
      </c>
      <c r="T65" s="93">
        <v>32.659999999999997</v>
      </c>
      <c r="U65">
        <v>7.92</v>
      </c>
      <c r="V65">
        <v>107.447536</v>
      </c>
      <c r="W65">
        <v>6.51</v>
      </c>
      <c r="X65">
        <v>37.03</v>
      </c>
      <c r="Y65">
        <v>12.34</v>
      </c>
      <c r="Z65">
        <v>12.36</v>
      </c>
      <c r="AA65">
        <v>208.51</v>
      </c>
      <c r="AB65">
        <v>41.7</v>
      </c>
      <c r="AC65">
        <v>71.23</v>
      </c>
      <c r="AD65">
        <v>34.299999999999997</v>
      </c>
      <c r="AE65">
        <v>53.34</v>
      </c>
      <c r="AF65">
        <v>26.66</v>
      </c>
      <c r="AG65">
        <v>12.03</v>
      </c>
      <c r="AH65">
        <v>30.11</v>
      </c>
      <c r="AI65">
        <v>30.11</v>
      </c>
      <c r="AJ65">
        <v>27.6</v>
      </c>
      <c r="AK65">
        <v>133</v>
      </c>
      <c r="AL65">
        <v>57</v>
      </c>
    </row>
    <row r="66" spans="1:38">
      <c r="A66" t="s">
        <v>108</v>
      </c>
      <c r="B66" s="34">
        <v>223.45</v>
      </c>
      <c r="C66" s="34">
        <v>74.17</v>
      </c>
      <c r="D66" s="93">
        <f t="shared" si="0"/>
        <v>98</v>
      </c>
      <c r="E66" s="34"/>
      <c r="F66" s="34"/>
      <c r="G66" s="34"/>
      <c r="H66" s="34"/>
      <c r="I66" s="34"/>
      <c r="J66" s="37">
        <v>11.6</v>
      </c>
      <c r="K66" s="37">
        <v>11.6</v>
      </c>
      <c r="L66" s="37">
        <v>11.89</v>
      </c>
      <c r="M66">
        <v>55.48</v>
      </c>
      <c r="N66">
        <v>272.05</v>
      </c>
      <c r="O66">
        <v>101.32</v>
      </c>
      <c r="P66">
        <v>8.41</v>
      </c>
      <c r="Q66">
        <v>12.09</v>
      </c>
      <c r="R66" s="93">
        <v>32.67</v>
      </c>
      <c r="S66" s="93">
        <v>32.67</v>
      </c>
      <c r="T66" s="93">
        <v>32.659999999999997</v>
      </c>
      <c r="U66">
        <v>7.92</v>
      </c>
      <c r="V66">
        <v>95.257536000000002</v>
      </c>
      <c r="W66">
        <v>6.51</v>
      </c>
      <c r="X66">
        <v>37.71</v>
      </c>
      <c r="Y66">
        <v>12.57</v>
      </c>
      <c r="Z66">
        <v>12.57</v>
      </c>
      <c r="AA66">
        <v>189.25</v>
      </c>
      <c r="AB66">
        <v>37.85</v>
      </c>
      <c r="AC66">
        <v>66.63</v>
      </c>
      <c r="AD66">
        <v>32.28</v>
      </c>
      <c r="AE66">
        <v>48</v>
      </c>
      <c r="AF66">
        <v>24</v>
      </c>
      <c r="AG66">
        <v>12.23</v>
      </c>
      <c r="AH66">
        <v>30.94</v>
      </c>
      <c r="AI66">
        <v>30.94</v>
      </c>
      <c r="AJ66">
        <v>27.6</v>
      </c>
      <c r="AK66">
        <v>122.5</v>
      </c>
      <c r="AL66">
        <v>52.5</v>
      </c>
    </row>
    <row r="67" spans="1:38">
      <c r="A67" t="s">
        <v>109</v>
      </c>
      <c r="B67" s="34">
        <v>223.45</v>
      </c>
      <c r="C67" s="34">
        <v>74.17</v>
      </c>
      <c r="D67" s="93">
        <f t="shared" si="0"/>
        <v>98</v>
      </c>
      <c r="E67" s="34"/>
      <c r="F67" s="34"/>
      <c r="G67" s="34"/>
      <c r="H67" s="34"/>
      <c r="I67" s="34"/>
      <c r="J67" s="37">
        <v>10.65</v>
      </c>
      <c r="K67" s="37">
        <v>10.65</v>
      </c>
      <c r="L67" s="37">
        <v>10.92</v>
      </c>
      <c r="M67">
        <v>55.48</v>
      </c>
      <c r="N67">
        <v>272.05</v>
      </c>
      <c r="O67">
        <v>101.32</v>
      </c>
      <c r="P67">
        <v>8.56</v>
      </c>
      <c r="Q67">
        <v>12.11</v>
      </c>
      <c r="R67" s="93">
        <v>32.67</v>
      </c>
      <c r="S67" s="93">
        <v>32.67</v>
      </c>
      <c r="T67" s="93">
        <v>32.659999999999997</v>
      </c>
      <c r="U67">
        <v>8.31</v>
      </c>
      <c r="V67">
        <v>57.107711999999999</v>
      </c>
      <c r="W67">
        <v>6.61</v>
      </c>
      <c r="X67">
        <v>38.520000000000003</v>
      </c>
      <c r="Y67">
        <v>12.84</v>
      </c>
      <c r="Z67">
        <v>12.84</v>
      </c>
      <c r="AA67">
        <v>177.08</v>
      </c>
      <c r="AB67">
        <v>35.42</v>
      </c>
      <c r="AC67">
        <v>61.1</v>
      </c>
      <c r="AD67">
        <v>29.79</v>
      </c>
      <c r="AE67">
        <v>42.67</v>
      </c>
      <c r="AF67">
        <v>21.33</v>
      </c>
      <c r="AG67">
        <v>12.08</v>
      </c>
      <c r="AH67">
        <v>31.47</v>
      </c>
      <c r="AI67">
        <v>31.47</v>
      </c>
      <c r="AJ67">
        <v>27.6</v>
      </c>
      <c r="AK67">
        <v>108.5</v>
      </c>
      <c r="AL67">
        <v>46.5</v>
      </c>
    </row>
    <row r="68" spans="1:38">
      <c r="A68" t="s">
        <v>110</v>
      </c>
      <c r="B68" s="34">
        <v>223.45</v>
      </c>
      <c r="C68" s="34">
        <v>74.17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9.57</v>
      </c>
      <c r="K68" s="37">
        <v>9.57</v>
      </c>
      <c r="L68" s="37">
        <v>9.81</v>
      </c>
      <c r="M68">
        <v>55.48</v>
      </c>
      <c r="N68">
        <v>272.05</v>
      </c>
      <c r="O68">
        <v>101.32</v>
      </c>
      <c r="P68">
        <v>8.56</v>
      </c>
      <c r="Q68">
        <v>12.4</v>
      </c>
      <c r="R68" s="93">
        <v>32.67</v>
      </c>
      <c r="S68" s="93">
        <v>32.67</v>
      </c>
      <c r="T68" s="93">
        <v>32.659999999999997</v>
      </c>
      <c r="U68">
        <v>8.31</v>
      </c>
      <c r="V68">
        <v>54.182111999999996</v>
      </c>
      <c r="W68">
        <v>6.61</v>
      </c>
      <c r="X68">
        <v>39.19</v>
      </c>
      <c r="Y68">
        <v>13.06</v>
      </c>
      <c r="Z68">
        <v>13.08</v>
      </c>
      <c r="AA68">
        <v>159.47999999999999</v>
      </c>
      <c r="AB68">
        <v>31.9</v>
      </c>
      <c r="AC68">
        <v>55.96</v>
      </c>
      <c r="AD68">
        <v>26.95</v>
      </c>
      <c r="AE68">
        <v>37.340000000000003</v>
      </c>
      <c r="AF68">
        <v>18.66</v>
      </c>
      <c r="AG68">
        <v>12.93</v>
      </c>
      <c r="AH68">
        <v>31.83</v>
      </c>
      <c r="AI68">
        <v>31.83</v>
      </c>
      <c r="AJ68">
        <v>27.6</v>
      </c>
      <c r="AK68">
        <v>98</v>
      </c>
      <c r="AL68">
        <v>42</v>
      </c>
    </row>
    <row r="69" spans="1:38">
      <c r="A69" t="s">
        <v>111</v>
      </c>
      <c r="B69" s="34">
        <v>223.45</v>
      </c>
      <c r="C69" s="34">
        <v>74.17</v>
      </c>
      <c r="D69" s="93">
        <f t="shared" si="1"/>
        <v>98</v>
      </c>
      <c r="E69" s="34"/>
      <c r="F69" s="34"/>
      <c r="G69" s="34"/>
      <c r="H69" s="34"/>
      <c r="I69" s="34"/>
      <c r="J69" s="37">
        <v>8.34</v>
      </c>
      <c r="K69" s="37">
        <v>8.34</v>
      </c>
      <c r="L69" s="37">
        <v>8.5399999999999991</v>
      </c>
      <c r="M69">
        <v>55.48</v>
      </c>
      <c r="N69">
        <v>272.05</v>
      </c>
      <c r="O69">
        <v>101.32</v>
      </c>
      <c r="P69">
        <v>8.56</v>
      </c>
      <c r="Q69">
        <v>19.010000000000002</v>
      </c>
      <c r="R69" s="93">
        <v>32.67</v>
      </c>
      <c r="S69" s="93">
        <v>32.67</v>
      </c>
      <c r="T69" s="93">
        <v>32.659999999999997</v>
      </c>
      <c r="U69">
        <v>8.31</v>
      </c>
      <c r="V69">
        <v>51.519815999999999</v>
      </c>
      <c r="W69">
        <v>6.61</v>
      </c>
      <c r="X69">
        <v>39.78</v>
      </c>
      <c r="Y69">
        <v>13.26</v>
      </c>
      <c r="Z69">
        <v>13.27</v>
      </c>
      <c r="AA69">
        <v>139.41999999999999</v>
      </c>
      <c r="AB69">
        <v>27.88</v>
      </c>
      <c r="AC69">
        <v>50.29</v>
      </c>
      <c r="AD69">
        <v>23.75</v>
      </c>
      <c r="AE69">
        <v>33.340000000000003</v>
      </c>
      <c r="AF69">
        <v>16.66</v>
      </c>
      <c r="AG69">
        <v>12.85</v>
      </c>
      <c r="AH69">
        <v>32.19</v>
      </c>
      <c r="AI69">
        <v>32.19</v>
      </c>
      <c r="AJ69">
        <v>27.6</v>
      </c>
      <c r="AK69">
        <v>84</v>
      </c>
      <c r="AL69">
        <v>36</v>
      </c>
    </row>
    <row r="70" spans="1:38">
      <c r="A70" t="s">
        <v>112</v>
      </c>
      <c r="B70" s="34">
        <v>223.45</v>
      </c>
      <c r="C70" s="34">
        <v>74.17</v>
      </c>
      <c r="D70" s="93">
        <f t="shared" si="1"/>
        <v>89.75</v>
      </c>
      <c r="E70" s="34"/>
      <c r="F70" s="34"/>
      <c r="G70" s="34"/>
      <c r="H70" s="34"/>
      <c r="I70" s="34"/>
      <c r="J70" s="37">
        <v>7.16</v>
      </c>
      <c r="K70" s="37">
        <v>7.16</v>
      </c>
      <c r="L70" s="37">
        <v>7.34</v>
      </c>
      <c r="M70">
        <v>55.48</v>
      </c>
      <c r="N70">
        <v>272.05</v>
      </c>
      <c r="O70">
        <v>101.32</v>
      </c>
      <c r="P70">
        <v>8.56</v>
      </c>
      <c r="Q70">
        <v>18.41</v>
      </c>
      <c r="R70" s="93">
        <v>33</v>
      </c>
      <c r="S70" s="93">
        <v>23.75</v>
      </c>
      <c r="T70" s="93">
        <v>33</v>
      </c>
      <c r="U70">
        <v>8.31</v>
      </c>
      <c r="V70">
        <v>45.161512000000002</v>
      </c>
      <c r="W70">
        <v>6.61</v>
      </c>
      <c r="X70">
        <v>40.619999999999997</v>
      </c>
      <c r="Y70">
        <v>13.54</v>
      </c>
      <c r="Z70">
        <v>13.54</v>
      </c>
      <c r="AA70">
        <v>122.72</v>
      </c>
      <c r="AB70">
        <v>24.54</v>
      </c>
      <c r="AC70">
        <v>43.94</v>
      </c>
      <c r="AD70">
        <v>20.36</v>
      </c>
      <c r="AE70">
        <v>30</v>
      </c>
      <c r="AF70">
        <v>15</v>
      </c>
      <c r="AG70">
        <v>13.11</v>
      </c>
      <c r="AH70">
        <v>32.69</v>
      </c>
      <c r="AI70">
        <v>32.69</v>
      </c>
      <c r="AJ70">
        <v>27.6</v>
      </c>
      <c r="AK70">
        <v>73.5</v>
      </c>
      <c r="AL70">
        <v>31.5</v>
      </c>
    </row>
    <row r="71" spans="1:38">
      <c r="A71" t="s">
        <v>113</v>
      </c>
      <c r="B71" s="34">
        <v>223.45</v>
      </c>
      <c r="C71" s="34">
        <v>74.17</v>
      </c>
      <c r="D71" s="93">
        <f t="shared" si="1"/>
        <v>85</v>
      </c>
      <c r="E71" s="34"/>
      <c r="F71" s="34"/>
      <c r="G71" s="34"/>
      <c r="H71" s="34"/>
      <c r="I71" s="34"/>
      <c r="J71" s="37">
        <v>5.99</v>
      </c>
      <c r="K71" s="37">
        <v>5.99</v>
      </c>
      <c r="L71" s="37">
        <v>6.14</v>
      </c>
      <c r="M71">
        <v>55.48</v>
      </c>
      <c r="N71">
        <v>272.05</v>
      </c>
      <c r="O71">
        <v>101.32</v>
      </c>
      <c r="P71">
        <v>8.7200000000000006</v>
      </c>
      <c r="Q71">
        <v>17.21</v>
      </c>
      <c r="R71" s="93">
        <v>33</v>
      </c>
      <c r="S71" s="93">
        <v>19</v>
      </c>
      <c r="T71" s="93">
        <v>33</v>
      </c>
      <c r="U71">
        <v>9.01</v>
      </c>
      <c r="V71">
        <v>37.340407999999996</v>
      </c>
      <c r="W71">
        <v>6.74</v>
      </c>
      <c r="X71">
        <v>50.06</v>
      </c>
      <c r="Y71">
        <v>16.68</v>
      </c>
      <c r="Z71">
        <v>16.690000000000001</v>
      </c>
      <c r="AA71">
        <v>105.16</v>
      </c>
      <c r="AB71">
        <v>21.03</v>
      </c>
      <c r="AC71">
        <v>37.659999999999997</v>
      </c>
      <c r="AD71">
        <v>16.97</v>
      </c>
      <c r="AE71">
        <v>26</v>
      </c>
      <c r="AF71">
        <v>13</v>
      </c>
      <c r="AG71">
        <v>14.42</v>
      </c>
      <c r="AH71">
        <v>41.56</v>
      </c>
      <c r="AI71">
        <v>41.56</v>
      </c>
      <c r="AJ71">
        <v>27.6</v>
      </c>
      <c r="AK71">
        <v>62.1</v>
      </c>
      <c r="AL71">
        <v>26.61</v>
      </c>
    </row>
    <row r="72" spans="1:38">
      <c r="A72" t="s">
        <v>114</v>
      </c>
      <c r="B72" s="34">
        <v>223.45</v>
      </c>
      <c r="C72" s="34">
        <v>74.17</v>
      </c>
      <c r="D72" s="93">
        <f t="shared" si="1"/>
        <v>70.59</v>
      </c>
      <c r="E72" s="34"/>
      <c r="F72" s="34"/>
      <c r="G72" s="34"/>
      <c r="H72" s="34"/>
      <c r="I72" s="34"/>
      <c r="J72" s="37">
        <v>4.99</v>
      </c>
      <c r="K72" s="37">
        <v>4.99</v>
      </c>
      <c r="L72" s="37">
        <v>5.1100000000000003</v>
      </c>
      <c r="M72">
        <v>55.48</v>
      </c>
      <c r="N72">
        <v>272.05</v>
      </c>
      <c r="O72">
        <v>101.32</v>
      </c>
      <c r="P72">
        <v>8.7200000000000006</v>
      </c>
      <c r="Q72">
        <v>16.809999999999999</v>
      </c>
      <c r="R72" s="93">
        <v>32.51</v>
      </c>
      <c r="S72" s="93">
        <v>14.25</v>
      </c>
      <c r="T72" s="93">
        <v>23.83</v>
      </c>
      <c r="U72">
        <v>9.01</v>
      </c>
      <c r="V72">
        <v>29.685088</v>
      </c>
      <c r="W72">
        <v>6.74</v>
      </c>
      <c r="X72">
        <v>49.79</v>
      </c>
      <c r="Y72">
        <v>16.600000000000001</v>
      </c>
      <c r="Z72">
        <v>16.59</v>
      </c>
      <c r="AA72">
        <v>85.41</v>
      </c>
      <c r="AB72">
        <v>17.079999999999998</v>
      </c>
      <c r="AC72">
        <v>31.85</v>
      </c>
      <c r="AD72">
        <v>13.67</v>
      </c>
      <c r="AE72">
        <v>23.34</v>
      </c>
      <c r="AF72">
        <v>11.67</v>
      </c>
      <c r="AG72">
        <v>14.2</v>
      </c>
      <c r="AH72">
        <v>41.3</v>
      </c>
      <c r="AI72">
        <v>41.3</v>
      </c>
      <c r="AJ72">
        <v>27.6</v>
      </c>
      <c r="AK72">
        <v>47.24</v>
      </c>
      <c r="AL72">
        <v>20.25</v>
      </c>
    </row>
    <row r="73" spans="1:38">
      <c r="A73" t="s">
        <v>115</v>
      </c>
      <c r="B73" s="34">
        <v>223.45</v>
      </c>
      <c r="C73" s="34">
        <v>74.17</v>
      </c>
      <c r="D73" s="93">
        <f t="shared" si="1"/>
        <v>42.71</v>
      </c>
      <c r="E73" s="34"/>
      <c r="F73" s="34"/>
      <c r="G73" s="34"/>
      <c r="H73" s="34"/>
      <c r="I73" s="34"/>
      <c r="J73" s="37">
        <v>3.87</v>
      </c>
      <c r="K73" s="37">
        <v>3.87</v>
      </c>
      <c r="L73" s="37">
        <v>3.97</v>
      </c>
      <c r="M73">
        <v>56.91</v>
      </c>
      <c r="N73">
        <v>272.05</v>
      </c>
      <c r="O73">
        <v>101.32</v>
      </c>
      <c r="P73">
        <v>8.7200000000000006</v>
      </c>
      <c r="Q73">
        <v>16.61</v>
      </c>
      <c r="R73" s="93">
        <v>20.11</v>
      </c>
      <c r="S73" s="93">
        <v>8.3000000000000007</v>
      </c>
      <c r="T73" s="93">
        <v>14.3</v>
      </c>
      <c r="U73">
        <v>9.01</v>
      </c>
      <c r="V73">
        <v>22.546624000000001</v>
      </c>
      <c r="W73">
        <v>6.74</v>
      </c>
      <c r="X73">
        <v>49.51</v>
      </c>
      <c r="Y73">
        <v>16.5</v>
      </c>
      <c r="Z73">
        <v>16.510000000000002</v>
      </c>
      <c r="AA73">
        <v>66.13</v>
      </c>
      <c r="AB73">
        <v>13.22</v>
      </c>
      <c r="AC73">
        <v>25.97</v>
      </c>
      <c r="AD73">
        <v>10.47</v>
      </c>
      <c r="AE73">
        <v>22</v>
      </c>
      <c r="AF73">
        <v>11</v>
      </c>
      <c r="AG73">
        <v>13.98</v>
      </c>
      <c r="AH73">
        <v>41.12</v>
      </c>
      <c r="AI73">
        <v>41.12</v>
      </c>
      <c r="AJ73">
        <v>27.6</v>
      </c>
      <c r="AK73">
        <v>34.11</v>
      </c>
      <c r="AL73">
        <v>14.62</v>
      </c>
    </row>
    <row r="74" spans="1:38">
      <c r="A74" t="s">
        <v>116</v>
      </c>
      <c r="B74" s="34">
        <v>223.45</v>
      </c>
      <c r="C74" s="34">
        <v>74.17</v>
      </c>
      <c r="D74" s="93">
        <f t="shared" si="1"/>
        <v>22.6</v>
      </c>
      <c r="E74" s="34"/>
      <c r="F74" s="34"/>
      <c r="G74" s="34"/>
      <c r="H74" s="34"/>
      <c r="I74" s="34"/>
      <c r="J74" s="37">
        <v>2.89</v>
      </c>
      <c r="K74" s="37">
        <v>2.89</v>
      </c>
      <c r="L74" s="37">
        <v>2.97</v>
      </c>
      <c r="M74">
        <v>56.91</v>
      </c>
      <c r="N74">
        <v>272.05</v>
      </c>
      <c r="O74">
        <v>101.32</v>
      </c>
      <c r="P74">
        <v>8.7200000000000006</v>
      </c>
      <c r="Q74">
        <v>10.93</v>
      </c>
      <c r="R74" s="93">
        <v>10.5</v>
      </c>
      <c r="S74" s="93">
        <v>2.57</v>
      </c>
      <c r="T74" s="93">
        <v>9.5299999999999994</v>
      </c>
      <c r="U74">
        <v>9.01</v>
      </c>
      <c r="V74">
        <v>20.62548</v>
      </c>
      <c r="W74">
        <v>6.74</v>
      </c>
      <c r="X74">
        <v>49.15</v>
      </c>
      <c r="Y74">
        <v>16.39</v>
      </c>
      <c r="Z74">
        <v>16.38</v>
      </c>
      <c r="AA74">
        <v>47.93</v>
      </c>
      <c r="AB74">
        <v>9.59</v>
      </c>
      <c r="AC74">
        <v>20.51</v>
      </c>
      <c r="AD74">
        <v>8.64</v>
      </c>
      <c r="AE74">
        <v>18.670000000000002</v>
      </c>
      <c r="AF74">
        <v>9.33</v>
      </c>
      <c r="AG74">
        <v>14.1</v>
      </c>
      <c r="AH74">
        <v>40.880000000000003</v>
      </c>
      <c r="AI74">
        <v>40.880000000000003</v>
      </c>
      <c r="AJ74">
        <v>27.6</v>
      </c>
      <c r="AK74">
        <v>23.37</v>
      </c>
      <c r="AL74">
        <v>10.02</v>
      </c>
    </row>
    <row r="75" spans="1:38">
      <c r="A75" t="s">
        <v>117</v>
      </c>
      <c r="B75" s="34">
        <v>223.45</v>
      </c>
      <c r="C75" s="34">
        <v>74.17</v>
      </c>
      <c r="D75" s="93">
        <f t="shared" si="1"/>
        <v>0</v>
      </c>
      <c r="E75" s="34"/>
      <c r="F75" s="34"/>
      <c r="G75" s="34"/>
      <c r="H75" s="34"/>
      <c r="I75" s="34"/>
      <c r="J75" s="37">
        <v>2.02</v>
      </c>
      <c r="K75" s="37">
        <v>2.02</v>
      </c>
      <c r="L75" s="37">
        <v>2.08</v>
      </c>
      <c r="M75">
        <v>56.91</v>
      </c>
      <c r="N75">
        <v>272.05</v>
      </c>
      <c r="O75">
        <v>101.32</v>
      </c>
      <c r="P75">
        <v>9.18</v>
      </c>
      <c r="Q75">
        <v>10.78</v>
      </c>
      <c r="R75" s="93">
        <v>0</v>
      </c>
      <c r="S75" s="93">
        <v>0</v>
      </c>
      <c r="T75" s="93">
        <v>0</v>
      </c>
      <c r="U75">
        <v>9.01</v>
      </c>
      <c r="V75">
        <v>15.096095999999999</v>
      </c>
      <c r="W75">
        <v>6.89</v>
      </c>
      <c r="X75">
        <v>64.709999999999994</v>
      </c>
      <c r="Y75">
        <v>21.57</v>
      </c>
      <c r="Z75">
        <v>21.57</v>
      </c>
      <c r="AA75">
        <v>32.340000000000003</v>
      </c>
      <c r="AB75">
        <v>6.47</v>
      </c>
      <c r="AC75">
        <v>15.44</v>
      </c>
      <c r="AD75">
        <v>6.86</v>
      </c>
      <c r="AE75">
        <v>16</v>
      </c>
      <c r="AF75">
        <v>8</v>
      </c>
      <c r="AG75">
        <v>14.56</v>
      </c>
      <c r="AH75">
        <v>40.57</v>
      </c>
      <c r="AI75">
        <v>40.57</v>
      </c>
      <c r="AJ75">
        <v>28.56</v>
      </c>
      <c r="AK75">
        <v>14.28</v>
      </c>
      <c r="AL75">
        <v>6.12</v>
      </c>
    </row>
    <row r="76" spans="1:38">
      <c r="A76" t="s">
        <v>118</v>
      </c>
      <c r="B76" s="34">
        <v>223.45</v>
      </c>
      <c r="C76" s="34">
        <v>74.17</v>
      </c>
      <c r="D76" s="93">
        <f t="shared" si="1"/>
        <v>0</v>
      </c>
      <c r="E76" s="34"/>
      <c r="F76" s="34"/>
      <c r="G76" s="34"/>
      <c r="H76" s="34"/>
      <c r="I76" s="34"/>
      <c r="J76" s="37">
        <v>1.43</v>
      </c>
      <c r="K76" s="37">
        <v>1.43</v>
      </c>
      <c r="L76" s="37">
        <v>1.46</v>
      </c>
      <c r="M76">
        <v>56.91</v>
      </c>
      <c r="N76">
        <v>272.05</v>
      </c>
      <c r="O76">
        <v>101.32</v>
      </c>
      <c r="P76">
        <v>9.18</v>
      </c>
      <c r="Q76">
        <v>10.43</v>
      </c>
      <c r="R76" s="93">
        <v>0</v>
      </c>
      <c r="S76" s="93">
        <v>0</v>
      </c>
      <c r="T76" s="93">
        <v>0</v>
      </c>
      <c r="U76">
        <v>9.01</v>
      </c>
      <c r="V76">
        <v>9.6544799999999995</v>
      </c>
      <c r="W76">
        <v>6.89</v>
      </c>
      <c r="X76">
        <v>64.31</v>
      </c>
      <c r="Y76">
        <v>21.44</v>
      </c>
      <c r="Z76">
        <v>21.43</v>
      </c>
      <c r="AA76">
        <v>19.84</v>
      </c>
      <c r="AB76">
        <v>3.97</v>
      </c>
      <c r="AC76">
        <v>11.2</v>
      </c>
      <c r="AD76">
        <v>4.45</v>
      </c>
      <c r="AE76">
        <v>11.33</v>
      </c>
      <c r="AF76">
        <v>5.67</v>
      </c>
      <c r="AG76">
        <v>16.21</v>
      </c>
      <c r="AH76">
        <v>48.11</v>
      </c>
      <c r="AI76">
        <v>48.11</v>
      </c>
      <c r="AJ76">
        <v>28.56</v>
      </c>
      <c r="AK76">
        <v>7.41</v>
      </c>
      <c r="AL76">
        <v>3.18</v>
      </c>
    </row>
    <row r="77" spans="1:38">
      <c r="A77" t="s">
        <v>119</v>
      </c>
      <c r="B77" s="34">
        <v>223.45</v>
      </c>
      <c r="C77" s="34">
        <v>74.17</v>
      </c>
      <c r="D77" s="93">
        <f t="shared" si="1"/>
        <v>0</v>
      </c>
      <c r="E77" s="34"/>
      <c r="F77" s="34"/>
      <c r="G77" s="34"/>
      <c r="H77" s="34"/>
      <c r="I77" s="34"/>
      <c r="J77" s="37">
        <v>0.75</v>
      </c>
      <c r="K77" s="37">
        <v>0.75</v>
      </c>
      <c r="L77" s="37">
        <v>0.77</v>
      </c>
      <c r="M77">
        <v>56.91</v>
      </c>
      <c r="N77">
        <v>272.05</v>
      </c>
      <c r="O77">
        <v>101.32</v>
      </c>
      <c r="P77">
        <v>9.18</v>
      </c>
      <c r="Q77">
        <v>10.09</v>
      </c>
      <c r="R77" s="93">
        <v>0</v>
      </c>
      <c r="S77" s="93">
        <v>0</v>
      </c>
      <c r="T77" s="93">
        <v>0</v>
      </c>
      <c r="U77">
        <v>9.01</v>
      </c>
      <c r="V77">
        <v>3.7252640000000001</v>
      </c>
      <c r="W77">
        <v>6.89</v>
      </c>
      <c r="X77">
        <v>63.97</v>
      </c>
      <c r="Y77">
        <v>21.32</v>
      </c>
      <c r="Z77">
        <v>21.32</v>
      </c>
      <c r="AA77">
        <v>10.38</v>
      </c>
      <c r="AB77">
        <v>2.08</v>
      </c>
      <c r="AC77">
        <v>6.85</v>
      </c>
      <c r="AD77">
        <v>2.72</v>
      </c>
      <c r="AE77">
        <v>9.33</v>
      </c>
      <c r="AF77">
        <v>4.67</v>
      </c>
      <c r="AG77">
        <v>16.14</v>
      </c>
      <c r="AH77">
        <v>47.45</v>
      </c>
      <c r="AI77">
        <v>47.45</v>
      </c>
      <c r="AJ77">
        <v>28.56</v>
      </c>
      <c r="AK77">
        <v>3.18</v>
      </c>
      <c r="AL77">
        <v>1.36</v>
      </c>
    </row>
    <row r="78" spans="1:38">
      <c r="A78" t="s">
        <v>120</v>
      </c>
      <c r="B78" s="34">
        <v>223.45</v>
      </c>
      <c r="C78" s="34">
        <v>74.17</v>
      </c>
      <c r="D78" s="93">
        <f t="shared" si="1"/>
        <v>0</v>
      </c>
      <c r="E78" s="34"/>
      <c r="F78" s="34"/>
      <c r="G78" s="34"/>
      <c r="H78" s="34"/>
      <c r="I78" s="34"/>
      <c r="J78" s="37">
        <v>0.4</v>
      </c>
      <c r="K78" s="37">
        <v>0.4</v>
      </c>
      <c r="L78" s="37">
        <v>0.41</v>
      </c>
      <c r="M78">
        <v>56.91</v>
      </c>
      <c r="N78">
        <v>272.05</v>
      </c>
      <c r="O78">
        <v>101.32</v>
      </c>
      <c r="P78">
        <v>9.18</v>
      </c>
      <c r="Q78">
        <v>7.4</v>
      </c>
      <c r="R78" s="93">
        <v>0</v>
      </c>
      <c r="S78" s="93">
        <v>0</v>
      </c>
      <c r="T78" s="93">
        <v>0</v>
      </c>
      <c r="U78">
        <v>9.01</v>
      </c>
      <c r="V78">
        <v>0.887432</v>
      </c>
      <c r="W78">
        <v>6.89</v>
      </c>
      <c r="X78">
        <v>63.56</v>
      </c>
      <c r="Y78">
        <v>21.18</v>
      </c>
      <c r="Z78">
        <v>21.19</v>
      </c>
      <c r="AA78">
        <v>3.76</v>
      </c>
      <c r="AB78">
        <v>0.75</v>
      </c>
      <c r="AC78">
        <v>0.36</v>
      </c>
      <c r="AD78">
        <v>1.56</v>
      </c>
      <c r="AE78">
        <v>6.67</v>
      </c>
      <c r="AF78">
        <v>3.33</v>
      </c>
      <c r="AG78">
        <v>15.87</v>
      </c>
      <c r="AH78">
        <v>47.31</v>
      </c>
      <c r="AI78">
        <v>47.31</v>
      </c>
      <c r="AJ78">
        <v>28.56</v>
      </c>
      <c r="AK78">
        <v>0.83</v>
      </c>
      <c r="AL78">
        <v>0.35</v>
      </c>
    </row>
    <row r="79" spans="1:38">
      <c r="A79" t="s">
        <v>121</v>
      </c>
      <c r="B79" s="34">
        <v>223.45</v>
      </c>
      <c r="C79" s="34">
        <v>74.17</v>
      </c>
      <c r="D79" s="93">
        <f t="shared" si="1"/>
        <v>0</v>
      </c>
      <c r="E79" s="34"/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56.91</v>
      </c>
      <c r="N79">
        <v>272.05</v>
      </c>
      <c r="O79">
        <v>101.32</v>
      </c>
      <c r="P79">
        <v>8.8699999999999992</v>
      </c>
      <c r="Q79">
        <v>7.4</v>
      </c>
      <c r="R79" s="93">
        <v>0</v>
      </c>
      <c r="S79" s="93">
        <v>0</v>
      </c>
      <c r="T79" s="93">
        <v>0</v>
      </c>
      <c r="U79">
        <v>8.6199999999999992</v>
      </c>
      <c r="V79">
        <v>0</v>
      </c>
      <c r="W79">
        <v>7.07</v>
      </c>
      <c r="X79">
        <v>62.09</v>
      </c>
      <c r="Y79">
        <v>20.7</v>
      </c>
      <c r="Z79">
        <v>20.69</v>
      </c>
      <c r="AA79">
        <v>0.13</v>
      </c>
      <c r="AB79">
        <v>0.03</v>
      </c>
      <c r="AC79">
        <v>0.04</v>
      </c>
      <c r="AD79">
        <v>0.45</v>
      </c>
      <c r="AE79">
        <v>3.33</v>
      </c>
      <c r="AF79">
        <v>1.67</v>
      </c>
      <c r="AG79">
        <v>15.51</v>
      </c>
      <c r="AH79">
        <v>46.24</v>
      </c>
      <c r="AI79">
        <v>46.24</v>
      </c>
      <c r="AJ79">
        <v>28.56</v>
      </c>
      <c r="AK79">
        <v>0</v>
      </c>
      <c r="AL79">
        <v>0</v>
      </c>
    </row>
    <row r="80" spans="1:38">
      <c r="A80" t="s">
        <v>122</v>
      </c>
      <c r="B80" s="34">
        <v>223.45</v>
      </c>
      <c r="C80" s="34">
        <v>74.17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56.91</v>
      </c>
      <c r="N80">
        <v>272.05</v>
      </c>
      <c r="O80">
        <v>101.32</v>
      </c>
      <c r="P80">
        <v>8.8699999999999992</v>
      </c>
      <c r="Q80">
        <v>7.4</v>
      </c>
      <c r="R80" s="93">
        <v>0</v>
      </c>
      <c r="S80" s="93">
        <v>0</v>
      </c>
      <c r="T80" s="93">
        <v>0</v>
      </c>
      <c r="U80">
        <v>8.6199999999999992</v>
      </c>
      <c r="V80">
        <v>0</v>
      </c>
      <c r="W80">
        <v>7.07</v>
      </c>
      <c r="X80">
        <v>60.63</v>
      </c>
      <c r="Y80">
        <v>20.21</v>
      </c>
      <c r="Z80">
        <v>20.21</v>
      </c>
      <c r="AA80">
        <v>0.57999999999999996</v>
      </c>
      <c r="AB80">
        <v>0.12</v>
      </c>
      <c r="AC80">
        <v>0</v>
      </c>
      <c r="AD80">
        <v>0</v>
      </c>
      <c r="AE80">
        <v>0.67</v>
      </c>
      <c r="AF80">
        <v>0.33</v>
      </c>
      <c r="AG80">
        <v>15.17</v>
      </c>
      <c r="AH80">
        <v>45.55</v>
      </c>
      <c r="AI80">
        <v>45.55</v>
      </c>
      <c r="AJ80">
        <v>28.56</v>
      </c>
      <c r="AK80">
        <v>0</v>
      </c>
      <c r="AL80">
        <v>0</v>
      </c>
    </row>
    <row r="81" spans="1:38">
      <c r="A81" t="s">
        <v>123</v>
      </c>
      <c r="B81" s="34">
        <v>223.45</v>
      </c>
      <c r="C81" s="34">
        <v>74.17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56.91</v>
      </c>
      <c r="N81">
        <v>272.05</v>
      </c>
      <c r="O81">
        <v>101.32</v>
      </c>
      <c r="P81">
        <v>9.49</v>
      </c>
      <c r="Q81">
        <v>7.4</v>
      </c>
      <c r="R81" s="93">
        <v>0</v>
      </c>
      <c r="S81" s="93">
        <v>0</v>
      </c>
      <c r="T81" s="93">
        <v>0</v>
      </c>
      <c r="U81">
        <v>8.6199999999999992</v>
      </c>
      <c r="V81">
        <v>0</v>
      </c>
      <c r="W81">
        <v>7.07</v>
      </c>
      <c r="X81">
        <v>59.49</v>
      </c>
      <c r="Y81">
        <v>19.829999999999998</v>
      </c>
      <c r="Z81">
        <v>19.829999999999998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14.66</v>
      </c>
      <c r="AH81">
        <v>44.72</v>
      </c>
      <c r="AI81">
        <v>44.72</v>
      </c>
      <c r="AJ81">
        <v>28.56</v>
      </c>
      <c r="AK81">
        <v>0</v>
      </c>
      <c r="AL81">
        <v>0</v>
      </c>
    </row>
    <row r="82" spans="1:38">
      <c r="A82" t="s">
        <v>124</v>
      </c>
      <c r="B82" s="34">
        <v>223.45</v>
      </c>
      <c r="C82" s="34">
        <v>74.17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56.91</v>
      </c>
      <c r="N82">
        <v>272.05</v>
      </c>
      <c r="O82">
        <v>101.32</v>
      </c>
      <c r="P82">
        <v>9.49</v>
      </c>
      <c r="Q82">
        <v>7.4</v>
      </c>
      <c r="R82" s="93">
        <v>0</v>
      </c>
      <c r="S82" s="93">
        <v>0</v>
      </c>
      <c r="T82" s="93">
        <v>0</v>
      </c>
      <c r="U82">
        <v>8.6199999999999992</v>
      </c>
      <c r="V82">
        <v>0</v>
      </c>
      <c r="W82">
        <v>7.07</v>
      </c>
      <c r="X82">
        <v>58.81</v>
      </c>
      <c r="Y82">
        <v>19.600000000000001</v>
      </c>
      <c r="Z82">
        <v>19.61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12.99</v>
      </c>
      <c r="AH82">
        <v>43.61</v>
      </c>
      <c r="AI82">
        <v>43.61</v>
      </c>
      <c r="AJ82">
        <v>28.56</v>
      </c>
      <c r="AK82">
        <v>0</v>
      </c>
      <c r="AL82">
        <v>0</v>
      </c>
    </row>
    <row r="83" spans="1:38">
      <c r="A83" t="s">
        <v>125</v>
      </c>
      <c r="B83" s="34">
        <v>223.45</v>
      </c>
      <c r="C83" s="34">
        <v>74.17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56.91</v>
      </c>
      <c r="N83">
        <v>272.05</v>
      </c>
      <c r="O83">
        <v>101.32</v>
      </c>
      <c r="P83">
        <v>9.49</v>
      </c>
      <c r="Q83">
        <v>7.4</v>
      </c>
      <c r="R83" s="93">
        <v>0</v>
      </c>
      <c r="S83" s="93">
        <v>0</v>
      </c>
      <c r="T83" s="93">
        <v>0</v>
      </c>
      <c r="U83">
        <v>8.31</v>
      </c>
      <c r="V83">
        <v>0</v>
      </c>
      <c r="W83">
        <v>7.39</v>
      </c>
      <c r="X83">
        <v>57.63</v>
      </c>
      <c r="Y83">
        <v>19.21</v>
      </c>
      <c r="Z83">
        <v>19.21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12.54</v>
      </c>
      <c r="AH83">
        <v>39.1</v>
      </c>
      <c r="AI83">
        <v>39.1</v>
      </c>
      <c r="AJ83">
        <v>28.56</v>
      </c>
      <c r="AK83">
        <v>0</v>
      </c>
      <c r="AL83">
        <v>0</v>
      </c>
    </row>
    <row r="84" spans="1:38">
      <c r="A84" t="s">
        <v>126</v>
      </c>
      <c r="B84" s="34">
        <v>223.45</v>
      </c>
      <c r="C84" s="34">
        <v>74.17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56.91</v>
      </c>
      <c r="N84">
        <v>272.05</v>
      </c>
      <c r="O84">
        <v>101.32</v>
      </c>
      <c r="P84">
        <v>9.49</v>
      </c>
      <c r="Q84">
        <v>7.4</v>
      </c>
      <c r="R84" s="93">
        <v>0</v>
      </c>
      <c r="S84" s="93">
        <v>0</v>
      </c>
      <c r="T84" s="93">
        <v>0</v>
      </c>
      <c r="U84">
        <v>8.31</v>
      </c>
      <c r="V84">
        <v>0</v>
      </c>
      <c r="W84">
        <v>7.39</v>
      </c>
      <c r="X84">
        <v>56.33</v>
      </c>
      <c r="Y84">
        <v>18.77</v>
      </c>
      <c r="Z84">
        <v>18.78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11.99</v>
      </c>
      <c r="AH84">
        <v>37.89</v>
      </c>
      <c r="AI84">
        <v>37.89</v>
      </c>
      <c r="AJ84">
        <v>28.56</v>
      </c>
      <c r="AK84">
        <v>0</v>
      </c>
      <c r="AL84">
        <v>0</v>
      </c>
    </row>
    <row r="85" spans="1:38">
      <c r="A85" t="s">
        <v>127</v>
      </c>
      <c r="B85" s="34">
        <v>223.45</v>
      </c>
      <c r="C85" s="34">
        <v>74.17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56.91</v>
      </c>
      <c r="N85">
        <v>272.05</v>
      </c>
      <c r="O85">
        <v>101.32</v>
      </c>
      <c r="P85">
        <v>9.49</v>
      </c>
      <c r="Q85">
        <v>20.12</v>
      </c>
      <c r="R85" s="93">
        <v>0</v>
      </c>
      <c r="S85" s="93">
        <v>0</v>
      </c>
      <c r="T85" s="93">
        <v>0</v>
      </c>
      <c r="U85">
        <v>8.31</v>
      </c>
      <c r="V85">
        <v>0</v>
      </c>
      <c r="W85">
        <v>7.39</v>
      </c>
      <c r="X85">
        <v>54.26</v>
      </c>
      <c r="Y85">
        <v>18.079999999999998</v>
      </c>
      <c r="Z85">
        <v>18.09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11.58</v>
      </c>
      <c r="AH85">
        <v>36.58</v>
      </c>
      <c r="AI85">
        <v>36.58</v>
      </c>
      <c r="AJ85">
        <v>28.56</v>
      </c>
      <c r="AK85">
        <v>0</v>
      </c>
      <c r="AL85">
        <v>0</v>
      </c>
    </row>
    <row r="86" spans="1:38">
      <c r="A86" t="s">
        <v>128</v>
      </c>
      <c r="B86" s="34">
        <v>223.45</v>
      </c>
      <c r="C86" s="34">
        <v>74.17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56.91</v>
      </c>
      <c r="N86">
        <v>272.05</v>
      </c>
      <c r="O86">
        <v>101.32</v>
      </c>
      <c r="P86">
        <v>9.49</v>
      </c>
      <c r="Q86">
        <v>19.12</v>
      </c>
      <c r="R86" s="93">
        <v>0</v>
      </c>
      <c r="S86" s="93">
        <v>0</v>
      </c>
      <c r="T86" s="93">
        <v>0</v>
      </c>
      <c r="U86">
        <v>8.31</v>
      </c>
      <c r="V86">
        <v>0</v>
      </c>
      <c r="W86">
        <v>7.39</v>
      </c>
      <c r="X86">
        <v>51.75</v>
      </c>
      <c r="Y86">
        <v>17.25</v>
      </c>
      <c r="Z86">
        <v>17.25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11.05</v>
      </c>
      <c r="AH86">
        <v>29.12</v>
      </c>
      <c r="AI86">
        <v>29.12</v>
      </c>
      <c r="AJ86">
        <v>28.56</v>
      </c>
      <c r="AK86">
        <v>0</v>
      </c>
      <c r="AL86">
        <v>0</v>
      </c>
    </row>
    <row r="87" spans="1:38">
      <c r="A87" t="s">
        <v>129</v>
      </c>
      <c r="B87" s="34">
        <v>223.45</v>
      </c>
      <c r="C87" s="34">
        <v>74.17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56.91</v>
      </c>
      <c r="N87">
        <v>272.05</v>
      </c>
      <c r="O87">
        <v>101.32</v>
      </c>
      <c r="P87">
        <v>9.33</v>
      </c>
      <c r="Q87">
        <v>18.03</v>
      </c>
      <c r="R87" s="93">
        <v>0</v>
      </c>
      <c r="S87" s="93">
        <v>0</v>
      </c>
      <c r="T87" s="93">
        <v>0</v>
      </c>
      <c r="U87">
        <v>8.08</v>
      </c>
      <c r="V87">
        <v>0</v>
      </c>
      <c r="W87">
        <v>7.39</v>
      </c>
      <c r="X87">
        <v>41.66</v>
      </c>
      <c r="Y87">
        <v>13.89</v>
      </c>
      <c r="Z87">
        <v>13.88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10.65</v>
      </c>
      <c r="AH87">
        <v>28.53</v>
      </c>
      <c r="AI87">
        <v>28.53</v>
      </c>
      <c r="AJ87">
        <v>27.6</v>
      </c>
      <c r="AK87">
        <v>0</v>
      </c>
      <c r="AL87">
        <v>0</v>
      </c>
    </row>
    <row r="88" spans="1:38">
      <c r="A88" t="s">
        <v>130</v>
      </c>
      <c r="B88" s="34">
        <v>223.45</v>
      </c>
      <c r="C88" s="34">
        <v>74.17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56.91</v>
      </c>
      <c r="N88">
        <v>272.05</v>
      </c>
      <c r="O88">
        <v>101.32</v>
      </c>
      <c r="P88">
        <v>9.33</v>
      </c>
      <c r="Q88">
        <v>16.11</v>
      </c>
      <c r="R88" s="93">
        <v>0</v>
      </c>
      <c r="S88" s="93">
        <v>0</v>
      </c>
      <c r="T88" s="93">
        <v>0</v>
      </c>
      <c r="U88">
        <v>8.08</v>
      </c>
      <c r="V88">
        <v>0</v>
      </c>
      <c r="W88">
        <v>7.39</v>
      </c>
      <c r="X88">
        <v>40.81</v>
      </c>
      <c r="Y88">
        <v>13.6</v>
      </c>
      <c r="Z88">
        <v>13.61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10.33</v>
      </c>
      <c r="AH88">
        <v>27.79</v>
      </c>
      <c r="AI88">
        <v>27.79</v>
      </c>
      <c r="AJ88">
        <v>27.6</v>
      </c>
      <c r="AK88">
        <v>0</v>
      </c>
      <c r="AL88">
        <v>0</v>
      </c>
    </row>
    <row r="89" spans="1:38">
      <c r="A89" t="s">
        <v>131</v>
      </c>
      <c r="B89" s="34">
        <v>223.45</v>
      </c>
      <c r="C89" s="34">
        <v>74.17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56.91</v>
      </c>
      <c r="N89">
        <v>272.05</v>
      </c>
      <c r="O89">
        <v>101.32</v>
      </c>
      <c r="P89">
        <v>9.64</v>
      </c>
      <c r="Q89">
        <v>14.05</v>
      </c>
      <c r="R89" s="93">
        <v>0</v>
      </c>
      <c r="S89" s="93">
        <v>0</v>
      </c>
      <c r="T89" s="93">
        <v>0</v>
      </c>
      <c r="U89">
        <v>8.85</v>
      </c>
      <c r="V89">
        <v>0</v>
      </c>
      <c r="W89">
        <v>7.39</v>
      </c>
      <c r="X89">
        <v>39.86</v>
      </c>
      <c r="Y89">
        <v>13.29</v>
      </c>
      <c r="Z89">
        <v>13.28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10.16</v>
      </c>
      <c r="AH89">
        <v>27.04</v>
      </c>
      <c r="AI89">
        <v>27.04</v>
      </c>
      <c r="AJ89">
        <v>27.6</v>
      </c>
      <c r="AK89">
        <v>0</v>
      </c>
      <c r="AL89">
        <v>0</v>
      </c>
    </row>
    <row r="90" spans="1:38">
      <c r="A90" t="s">
        <v>132</v>
      </c>
      <c r="B90" s="34">
        <v>223.45</v>
      </c>
      <c r="C90" s="34">
        <v>74.17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56.91</v>
      </c>
      <c r="N90">
        <v>272.05</v>
      </c>
      <c r="O90">
        <v>101.32</v>
      </c>
      <c r="P90">
        <v>9.64</v>
      </c>
      <c r="Q90">
        <v>13.07</v>
      </c>
      <c r="R90" s="93">
        <v>0</v>
      </c>
      <c r="S90" s="93">
        <v>0</v>
      </c>
      <c r="T90" s="93">
        <v>0</v>
      </c>
      <c r="U90">
        <v>8.85</v>
      </c>
      <c r="V90">
        <v>0</v>
      </c>
      <c r="W90">
        <v>7.39</v>
      </c>
      <c r="X90">
        <v>38.4</v>
      </c>
      <c r="Y90">
        <v>12.8</v>
      </c>
      <c r="Z90">
        <v>12.8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9.93</v>
      </c>
      <c r="AH90">
        <v>26.77</v>
      </c>
      <c r="AI90">
        <v>26.77</v>
      </c>
      <c r="AJ90">
        <v>27.6</v>
      </c>
      <c r="AK90">
        <v>0</v>
      </c>
      <c r="AL90">
        <v>0</v>
      </c>
    </row>
    <row r="91" spans="1:38">
      <c r="A91" t="s">
        <v>133</v>
      </c>
      <c r="B91" s="34">
        <v>223.45</v>
      </c>
      <c r="C91" s="34">
        <v>74.17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62.31</v>
      </c>
      <c r="N91">
        <v>272.05</v>
      </c>
      <c r="O91">
        <v>101.32</v>
      </c>
      <c r="P91">
        <v>9.64</v>
      </c>
      <c r="Q91">
        <v>11.45</v>
      </c>
      <c r="R91" s="93">
        <v>0</v>
      </c>
      <c r="S91" s="93">
        <v>0</v>
      </c>
      <c r="T91" s="93">
        <v>0</v>
      </c>
      <c r="U91">
        <v>8.85</v>
      </c>
      <c r="V91">
        <v>0</v>
      </c>
      <c r="W91">
        <v>7.25</v>
      </c>
      <c r="X91">
        <v>37.54</v>
      </c>
      <c r="Y91">
        <v>12.51</v>
      </c>
      <c r="Z91">
        <v>12.53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9.27</v>
      </c>
      <c r="AH91">
        <v>27.08</v>
      </c>
      <c r="AI91">
        <v>27.08</v>
      </c>
      <c r="AJ91">
        <v>26.63</v>
      </c>
      <c r="AK91">
        <v>0</v>
      </c>
      <c r="AL91">
        <v>0</v>
      </c>
    </row>
    <row r="92" spans="1:38">
      <c r="A92" t="s">
        <v>134</v>
      </c>
      <c r="B92" s="34">
        <v>223.45</v>
      </c>
      <c r="C92" s="34">
        <v>74.17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66.58</v>
      </c>
      <c r="N92">
        <v>272.05</v>
      </c>
      <c r="O92">
        <v>101.32</v>
      </c>
      <c r="P92">
        <v>9.64</v>
      </c>
      <c r="Q92">
        <v>11.28</v>
      </c>
      <c r="R92" s="93">
        <v>0</v>
      </c>
      <c r="S92" s="93">
        <v>0</v>
      </c>
      <c r="T92" s="93">
        <v>0</v>
      </c>
      <c r="U92">
        <v>8.85</v>
      </c>
      <c r="V92">
        <v>0</v>
      </c>
      <c r="W92">
        <v>7.25</v>
      </c>
      <c r="X92">
        <v>36.78</v>
      </c>
      <c r="Y92">
        <v>12.26</v>
      </c>
      <c r="Z92">
        <v>12.27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8.81</v>
      </c>
      <c r="AH92">
        <v>30.44</v>
      </c>
      <c r="AI92">
        <v>30.44</v>
      </c>
      <c r="AJ92">
        <v>26.63</v>
      </c>
      <c r="AK92">
        <v>0</v>
      </c>
      <c r="AL92">
        <v>0</v>
      </c>
    </row>
    <row r="93" spans="1:38">
      <c r="A93" t="s">
        <v>135</v>
      </c>
      <c r="B93" s="34">
        <v>223.45</v>
      </c>
      <c r="C93" s="34">
        <v>74.17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70.849999999999994</v>
      </c>
      <c r="N93">
        <v>272.05</v>
      </c>
      <c r="O93">
        <v>101.32</v>
      </c>
      <c r="P93">
        <v>9.64</v>
      </c>
      <c r="Q93">
        <v>10.82</v>
      </c>
      <c r="R93" s="93">
        <v>0</v>
      </c>
      <c r="S93" s="93">
        <v>0</v>
      </c>
      <c r="T93" s="93">
        <v>0</v>
      </c>
      <c r="U93">
        <v>8.85</v>
      </c>
      <c r="V93">
        <v>0</v>
      </c>
      <c r="W93">
        <v>7.25</v>
      </c>
      <c r="X93">
        <v>35.79</v>
      </c>
      <c r="Y93">
        <v>11.93</v>
      </c>
      <c r="Z93">
        <v>11.94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8.41</v>
      </c>
      <c r="AH93">
        <v>30.18</v>
      </c>
      <c r="AI93">
        <v>30.18</v>
      </c>
      <c r="AJ93">
        <v>26.63</v>
      </c>
      <c r="AK93">
        <v>0</v>
      </c>
      <c r="AL93">
        <v>0</v>
      </c>
    </row>
    <row r="94" spans="1:38">
      <c r="A94" t="s">
        <v>136</v>
      </c>
      <c r="B94" s="34">
        <v>223.45</v>
      </c>
      <c r="C94" s="34">
        <v>74.17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70.849999999999994</v>
      </c>
      <c r="N94">
        <v>272.05</v>
      </c>
      <c r="O94">
        <v>101.32</v>
      </c>
      <c r="P94">
        <v>9.64</v>
      </c>
      <c r="Q94">
        <v>10.25</v>
      </c>
      <c r="R94" s="93">
        <v>0</v>
      </c>
      <c r="S94" s="93">
        <v>0</v>
      </c>
      <c r="T94" s="93">
        <v>0</v>
      </c>
      <c r="U94">
        <v>8.85</v>
      </c>
      <c r="V94">
        <v>0</v>
      </c>
      <c r="W94">
        <v>7.25</v>
      </c>
      <c r="X94">
        <v>39.96</v>
      </c>
      <c r="Y94">
        <v>13.32</v>
      </c>
      <c r="Z94">
        <v>13.31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8.18</v>
      </c>
      <c r="AH94">
        <v>29.99</v>
      </c>
      <c r="AI94">
        <v>29.99</v>
      </c>
      <c r="AJ94">
        <v>26.63</v>
      </c>
      <c r="AK94">
        <v>0</v>
      </c>
      <c r="AL94">
        <v>0</v>
      </c>
    </row>
    <row r="95" spans="1:38">
      <c r="A95" t="s">
        <v>137</v>
      </c>
      <c r="B95" s="34">
        <v>223.45</v>
      </c>
      <c r="C95" s="34">
        <v>74.17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75.12</v>
      </c>
      <c r="N95">
        <v>272.05</v>
      </c>
      <c r="O95">
        <v>101.32</v>
      </c>
      <c r="P95">
        <v>9.64</v>
      </c>
      <c r="Q95">
        <v>15.94</v>
      </c>
      <c r="R95" s="93">
        <v>0</v>
      </c>
      <c r="S95" s="93">
        <v>0</v>
      </c>
      <c r="T95" s="93">
        <v>0</v>
      </c>
      <c r="U95">
        <v>8.4600000000000009</v>
      </c>
      <c r="V95">
        <v>0</v>
      </c>
      <c r="W95">
        <v>7.16</v>
      </c>
      <c r="X95">
        <v>38.51</v>
      </c>
      <c r="Y95">
        <v>12.84</v>
      </c>
      <c r="Z95">
        <v>12.83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8.1199999999999992</v>
      </c>
      <c r="AH95">
        <v>30.06</v>
      </c>
      <c r="AI95">
        <v>30.06</v>
      </c>
      <c r="AJ95">
        <v>25.66</v>
      </c>
      <c r="AK95">
        <v>0</v>
      </c>
      <c r="AL95">
        <v>0</v>
      </c>
    </row>
    <row r="96" spans="1:38">
      <c r="A96" t="s">
        <v>138</v>
      </c>
      <c r="B96" s="34">
        <v>223.45</v>
      </c>
      <c r="C96" s="34">
        <v>74.17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79.39</v>
      </c>
      <c r="N96">
        <v>272.05</v>
      </c>
      <c r="O96">
        <v>101.32</v>
      </c>
      <c r="P96">
        <v>9.64</v>
      </c>
      <c r="Q96">
        <v>14.71</v>
      </c>
      <c r="R96" s="93">
        <v>0</v>
      </c>
      <c r="S96" s="93">
        <v>0</v>
      </c>
      <c r="T96" s="93">
        <v>0</v>
      </c>
      <c r="U96">
        <v>8.4600000000000009</v>
      </c>
      <c r="V96">
        <v>0</v>
      </c>
      <c r="W96">
        <v>7.16</v>
      </c>
      <c r="X96">
        <v>38.159999999999997</v>
      </c>
      <c r="Y96">
        <v>12.72</v>
      </c>
      <c r="Z96">
        <v>12.72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8.32</v>
      </c>
      <c r="AH96">
        <v>30.21</v>
      </c>
      <c r="AI96">
        <v>30.21</v>
      </c>
      <c r="AJ96">
        <v>25.66</v>
      </c>
      <c r="AK96">
        <v>0</v>
      </c>
      <c r="AL96">
        <v>0</v>
      </c>
    </row>
    <row r="97" spans="1:50">
      <c r="A97" t="s">
        <v>139</v>
      </c>
      <c r="B97" s="34">
        <v>223.45</v>
      </c>
      <c r="C97" s="34">
        <v>74.17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83.65</v>
      </c>
      <c r="N97">
        <v>272.05</v>
      </c>
      <c r="O97">
        <v>101.32</v>
      </c>
      <c r="P97">
        <v>9.64</v>
      </c>
      <c r="Q97">
        <v>13.73</v>
      </c>
      <c r="R97" s="93">
        <v>0</v>
      </c>
      <c r="S97" s="93">
        <v>0</v>
      </c>
      <c r="T97" s="93">
        <v>0</v>
      </c>
      <c r="U97">
        <v>8.4600000000000009</v>
      </c>
      <c r="V97">
        <v>0</v>
      </c>
      <c r="W97">
        <v>7.16</v>
      </c>
      <c r="X97">
        <v>37.659999999999997</v>
      </c>
      <c r="Y97">
        <v>12.55</v>
      </c>
      <c r="Z97">
        <v>12.56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7.85</v>
      </c>
      <c r="AH97">
        <v>33.44</v>
      </c>
      <c r="AI97">
        <v>33.44</v>
      </c>
      <c r="AJ97">
        <v>25.66</v>
      </c>
      <c r="AK97">
        <v>0</v>
      </c>
      <c r="AL97">
        <v>0</v>
      </c>
    </row>
    <row r="98" spans="1:50">
      <c r="A98" t="s">
        <v>140</v>
      </c>
      <c r="B98" s="34">
        <v>223.45</v>
      </c>
      <c r="C98" s="34">
        <v>74.17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87.92</v>
      </c>
      <c r="N98">
        <v>272.05</v>
      </c>
      <c r="O98">
        <v>101.32</v>
      </c>
      <c r="P98">
        <v>9.64</v>
      </c>
      <c r="Q98">
        <v>12.66</v>
      </c>
      <c r="R98" s="93">
        <v>0</v>
      </c>
      <c r="S98" s="93">
        <v>0</v>
      </c>
      <c r="T98" s="93">
        <v>0</v>
      </c>
      <c r="U98">
        <v>8.4600000000000009</v>
      </c>
      <c r="V98">
        <v>0</v>
      </c>
      <c r="W98">
        <v>7.16</v>
      </c>
      <c r="X98">
        <v>37.31</v>
      </c>
      <c r="Y98">
        <v>12.44</v>
      </c>
      <c r="Z98">
        <v>12.43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7.81</v>
      </c>
      <c r="AH98">
        <v>33.340000000000003</v>
      </c>
      <c r="AI98">
        <v>33.340000000000003</v>
      </c>
      <c r="AJ98">
        <v>25.66</v>
      </c>
      <c r="AK98">
        <v>0</v>
      </c>
      <c r="AL98">
        <v>0</v>
      </c>
    </row>
    <row r="99" spans="1:50">
      <c r="A99" t="s">
        <v>141</v>
      </c>
      <c r="B99" s="34">
        <f>SUM(B3:B98)/4000</f>
        <v>4.9553825000000096</v>
      </c>
      <c r="C99" s="34">
        <f t="shared" ref="C99:P99" si="2">SUM(C3:C98)/4000</f>
        <v>1.5908300000000002</v>
      </c>
      <c r="D99" s="93">
        <f t="shared" ref="D99" si="3">SUM(D3:D98)/4000</f>
        <v>1.0571825000000001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0.1292075</v>
      </c>
      <c r="K99" s="37">
        <f t="shared" si="2"/>
        <v>0.1292075</v>
      </c>
      <c r="L99" s="37">
        <f t="shared" si="2"/>
        <v>0.13244750000000002</v>
      </c>
      <c r="M99">
        <f t="shared" si="2"/>
        <v>1.3964974999999999</v>
      </c>
      <c r="N99">
        <f t="shared" si="2"/>
        <v>6.5291999999999888</v>
      </c>
      <c r="O99">
        <f t="shared" si="2"/>
        <v>2.4316799999999965</v>
      </c>
      <c r="P99">
        <f t="shared" si="2"/>
        <v>0.20259499999999991</v>
      </c>
      <c r="Q99">
        <f t="shared" ref="Q99:AF99" si="5">SUM(Q3:Q98)/4000</f>
        <v>0.23934749999999999</v>
      </c>
      <c r="R99" s="93">
        <f t="shared" si="5"/>
        <v>0.36324250000000002</v>
      </c>
      <c r="S99" s="93">
        <f t="shared" si="5"/>
        <v>0.33656749999999996</v>
      </c>
      <c r="T99" s="93">
        <f t="shared" si="5"/>
        <v>0.35737249999999998</v>
      </c>
      <c r="U99">
        <f t="shared" si="5"/>
        <v>0.18868500000000002</v>
      </c>
      <c r="V99">
        <f t="shared" si="5"/>
        <v>1.0944377039999997</v>
      </c>
      <c r="W99">
        <f t="shared" si="5"/>
        <v>0.16395000000000004</v>
      </c>
      <c r="X99">
        <f t="shared" si="5"/>
        <v>0.73823249999999996</v>
      </c>
      <c r="Y99">
        <f t="shared" si="5"/>
        <v>0.24606500000000003</v>
      </c>
      <c r="Z99">
        <f t="shared" si="5"/>
        <v>0.24611000000000002</v>
      </c>
      <c r="AA99">
        <f t="shared" si="5"/>
        <v>1.95086</v>
      </c>
      <c r="AB99">
        <f t="shared" si="5"/>
        <v>0.39016249999999997</v>
      </c>
      <c r="AC99">
        <f t="shared" si="5"/>
        <v>0.71434999999999993</v>
      </c>
      <c r="AD99">
        <f t="shared" si="5"/>
        <v>0.36279</v>
      </c>
      <c r="AE99">
        <f t="shared" si="5"/>
        <v>0.59819500000000025</v>
      </c>
      <c r="AF99">
        <f t="shared" si="5"/>
        <v>0.2990600000000001</v>
      </c>
      <c r="AG99">
        <f t="shared" ref="AG99:AM99" si="6">SUM(AG3:AG98)/4000</f>
        <v>0.22310999999999992</v>
      </c>
      <c r="AH99">
        <f t="shared" si="6"/>
        <v>0.67708249999999981</v>
      </c>
      <c r="AI99">
        <f t="shared" si="6"/>
        <v>0.67708249999999981</v>
      </c>
      <c r="AJ99">
        <f t="shared" si="6"/>
        <v>0.68950749999999972</v>
      </c>
      <c r="AK99">
        <f t="shared" si="6"/>
        <v>1.4092974999999999</v>
      </c>
      <c r="AL99">
        <f t="shared" si="6"/>
        <v>0.60398499999999999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1</v>
      </c>
      <c r="AL101" s="151">
        <v>1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45169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0.22746530590191186</v>
      </c>
      <c r="K3">
        <v>512.34274825015427</v>
      </c>
      <c r="L3">
        <v>9.4179987195112282</v>
      </c>
      <c r="M3">
        <v>63.766265872569953</v>
      </c>
      <c r="N3">
        <v>51.881947483588633</v>
      </c>
      <c r="O3">
        <v>73.287545195201474</v>
      </c>
      <c r="P3">
        <v>27.531171057513912</v>
      </c>
      <c r="Q3">
        <v>8.7776849456802903</v>
      </c>
      <c r="R3">
        <v>17.992515685304301</v>
      </c>
      <c r="S3">
        <v>11.587662397179789</v>
      </c>
      <c r="T3">
        <v>0</v>
      </c>
      <c r="U3">
        <v>61.738649910590105</v>
      </c>
      <c r="V3">
        <v>5.1220346805678796</v>
      </c>
      <c r="W3">
        <v>17.585925677419354</v>
      </c>
      <c r="X3">
        <v>64.789433168056618</v>
      </c>
      <c r="Y3">
        <v>0</v>
      </c>
      <c r="Z3">
        <v>2.8502899999999998</v>
      </c>
      <c r="AA3">
        <v>12.318788766731524</v>
      </c>
      <c r="AB3">
        <v>17.351255999999999</v>
      </c>
      <c r="AC3">
        <v>8.50136</v>
      </c>
      <c r="AD3">
        <v>16.071540000000002</v>
      </c>
      <c r="AE3">
        <v>21.712782000000004</v>
      </c>
      <c r="AF3">
        <v>12.303000000000003</v>
      </c>
      <c r="AG3">
        <v>23.616769440000002</v>
      </c>
      <c r="AH3">
        <v>61.639343999999994</v>
      </c>
      <c r="AI3">
        <v>0</v>
      </c>
      <c r="AJ3">
        <v>0</v>
      </c>
      <c r="AK3">
        <v>22.51896</v>
      </c>
      <c r="AL3">
        <v>60.682999999999993</v>
      </c>
      <c r="AM3">
        <v>2.2830599999999994</v>
      </c>
      <c r="AN3">
        <v>0</v>
      </c>
      <c r="AO3">
        <v>10.975607999999999</v>
      </c>
      <c r="AP3">
        <v>5.8513940033480072</v>
      </c>
      <c r="AQ3">
        <v>31.442400000000003</v>
      </c>
      <c r="AR3">
        <v>13.092299999999998</v>
      </c>
      <c r="AS3">
        <v>7.6804000000000006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1215.8386960368582</v>
      </c>
      <c r="DN3">
        <v>41.102604522460886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512.34274825015427</v>
      </c>
      <c r="L4">
        <v>9.4179987195112282</v>
      </c>
      <c r="M4">
        <v>63.766265872569953</v>
      </c>
      <c r="N4">
        <v>51.881947483588633</v>
      </c>
      <c r="O4">
        <v>73.287545195201474</v>
      </c>
      <c r="P4">
        <v>27.531171057513912</v>
      </c>
      <c r="Q4">
        <v>8.7776849456802903</v>
      </c>
      <c r="R4">
        <v>17.992515685304301</v>
      </c>
      <c r="S4">
        <v>11.587662397179789</v>
      </c>
      <c r="T4">
        <v>0</v>
      </c>
      <c r="U4">
        <v>61.738649910590105</v>
      </c>
      <c r="V4">
        <v>5.1220346805678796</v>
      </c>
      <c r="W4">
        <v>17.585925677419354</v>
      </c>
      <c r="X4">
        <v>64.789433168056618</v>
      </c>
      <c r="Y4">
        <v>0</v>
      </c>
      <c r="Z4">
        <v>2.8502899999999998</v>
      </c>
      <c r="AA4">
        <v>12.318788766731524</v>
      </c>
      <c r="AB4">
        <v>17.351255999999999</v>
      </c>
      <c r="AC4">
        <v>8.50136</v>
      </c>
      <c r="AD4">
        <v>16.071540000000002</v>
      </c>
      <c r="AE4">
        <v>21.712782000000004</v>
      </c>
      <c r="AF4">
        <v>12.303000000000003</v>
      </c>
      <c r="AG4">
        <v>23.616769440000002</v>
      </c>
      <c r="AH4">
        <v>61.639343999999994</v>
      </c>
      <c r="AI4">
        <v>0</v>
      </c>
      <c r="AJ4">
        <v>0</v>
      </c>
      <c r="AK4">
        <v>22.51896</v>
      </c>
      <c r="AL4">
        <v>60.682999999999993</v>
      </c>
      <c r="AM4">
        <v>2.2830599999999994</v>
      </c>
      <c r="AN4">
        <v>0</v>
      </c>
      <c r="AO4">
        <v>10.975607999999999</v>
      </c>
      <c r="AP4">
        <v>5.8513940033480072</v>
      </c>
      <c r="AQ4">
        <v>31.442400000000003</v>
      </c>
      <c r="AR4">
        <v>13.092299999999998</v>
      </c>
      <c r="AS4">
        <v>7.6804000000000006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1215.6186688431758</v>
      </c>
      <c r="DN4">
        <v>41.09516641024144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512.34274825015427</v>
      </c>
      <c r="L5">
        <v>9.4179987195112282</v>
      </c>
      <c r="M5">
        <v>63.766265872569953</v>
      </c>
      <c r="N5">
        <v>51.881947483588633</v>
      </c>
      <c r="O5">
        <v>73.287545195201474</v>
      </c>
      <c r="P5">
        <v>27.531171057513912</v>
      </c>
      <c r="Q5">
        <v>8.7776849456802903</v>
      </c>
      <c r="R5">
        <v>17.992515685304301</v>
      </c>
      <c r="S5">
        <v>11.587662397179789</v>
      </c>
      <c r="T5">
        <v>0</v>
      </c>
      <c r="U5">
        <v>61.738649910590105</v>
      </c>
      <c r="V5">
        <v>5.1220346805678796</v>
      </c>
      <c r="W5">
        <v>17.585925677419354</v>
      </c>
      <c r="X5">
        <v>64.789433168056618</v>
      </c>
      <c r="Y5">
        <v>0</v>
      </c>
      <c r="Z5">
        <v>2.8502899999999998</v>
      </c>
      <c r="AA5">
        <v>12.318788766731524</v>
      </c>
      <c r="AB5">
        <v>17.351255999999999</v>
      </c>
      <c r="AC5">
        <v>8.50136</v>
      </c>
      <c r="AD5">
        <v>16.071540000000002</v>
      </c>
      <c r="AE5">
        <v>21.712782000000004</v>
      </c>
      <c r="AF5">
        <v>12.303000000000003</v>
      </c>
      <c r="AG5">
        <v>23.76483696</v>
      </c>
      <c r="AH5">
        <v>61.639343999999994</v>
      </c>
      <c r="AI5">
        <v>0</v>
      </c>
      <c r="AJ5">
        <v>0</v>
      </c>
      <c r="AK5">
        <v>22.51896</v>
      </c>
      <c r="AL5">
        <v>60.682999999999993</v>
      </c>
      <c r="AM5">
        <v>2.2830599999999994</v>
      </c>
      <c r="AN5">
        <v>0</v>
      </c>
      <c r="AO5">
        <v>10.975607999999999</v>
      </c>
      <c r="AP5">
        <v>5.8513940033480072</v>
      </c>
      <c r="AQ5">
        <v>31.442400000000003</v>
      </c>
      <c r="AR5">
        <v>10.667799999999998</v>
      </c>
      <c r="AS5">
        <v>14.415519999999997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1219.9315573752854</v>
      </c>
      <c r="DN5">
        <v>41.240965398131998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512.34274825015427</v>
      </c>
      <c r="L6">
        <v>9.4179987195112282</v>
      </c>
      <c r="M6">
        <v>63.766265872569953</v>
      </c>
      <c r="N6">
        <v>51.881947483588633</v>
      </c>
      <c r="O6">
        <v>73.287545195201474</v>
      </c>
      <c r="P6">
        <v>27.531171057513912</v>
      </c>
      <c r="Q6">
        <v>8.7776849456802903</v>
      </c>
      <c r="R6">
        <v>17.992515685304301</v>
      </c>
      <c r="S6">
        <v>11.587662397179789</v>
      </c>
      <c r="T6">
        <v>0</v>
      </c>
      <c r="U6">
        <v>61.738649910590105</v>
      </c>
      <c r="V6">
        <v>5.1220346805678796</v>
      </c>
      <c r="W6">
        <v>17.585925677419354</v>
      </c>
      <c r="X6">
        <v>64.789433168056618</v>
      </c>
      <c r="Y6">
        <v>0</v>
      </c>
      <c r="Z6">
        <v>2.8502899999999998</v>
      </c>
      <c r="AA6">
        <v>12.318788766731524</v>
      </c>
      <c r="AB6">
        <v>17.351255999999999</v>
      </c>
      <c r="AC6">
        <v>8.50136</v>
      </c>
      <c r="AD6">
        <v>16.071540000000002</v>
      </c>
      <c r="AE6">
        <v>21.712782000000004</v>
      </c>
      <c r="AF6">
        <v>12.303000000000003</v>
      </c>
      <c r="AG6">
        <v>23.76483696</v>
      </c>
      <c r="AH6">
        <v>61.639343999999994</v>
      </c>
      <c r="AI6">
        <v>0</v>
      </c>
      <c r="AJ6">
        <v>0</v>
      </c>
      <c r="AK6">
        <v>22.51896</v>
      </c>
      <c r="AL6">
        <v>60.682999999999993</v>
      </c>
      <c r="AM6">
        <v>2.2830599999999994</v>
      </c>
      <c r="AN6">
        <v>0</v>
      </c>
      <c r="AO6">
        <v>10.975607999999999</v>
      </c>
      <c r="AP6">
        <v>5.8513940033480072</v>
      </c>
      <c r="AQ6">
        <v>31.442400000000003</v>
      </c>
      <c r="AR6">
        <v>12.122499999999997</v>
      </c>
      <c r="AS6">
        <v>14.415519999999997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1221.3386888609737</v>
      </c>
      <c r="DN6">
        <v>41.28853391244359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450.0043994106058</v>
      </c>
      <c r="L7">
        <v>2.9980222993062435</v>
      </c>
      <c r="M7">
        <v>63.766265872569953</v>
      </c>
      <c r="N7">
        <v>51.881947483588633</v>
      </c>
      <c r="O7">
        <v>73.287545195201474</v>
      </c>
      <c r="P7">
        <v>27.531171057513912</v>
      </c>
      <c r="Q7">
        <v>2.9971025454545459</v>
      </c>
      <c r="R7">
        <v>18.616086344793953</v>
      </c>
      <c r="S7">
        <v>4.0018950495049506</v>
      </c>
      <c r="T7">
        <v>0</v>
      </c>
      <c r="U7">
        <v>61.738649910590105</v>
      </c>
      <c r="V7">
        <v>5.1212954747116237</v>
      </c>
      <c r="W7">
        <v>17.585047741935487</v>
      </c>
      <c r="X7">
        <v>64.789433168056618</v>
      </c>
      <c r="Y7">
        <v>0</v>
      </c>
      <c r="Z7">
        <v>2.8638167999999995</v>
      </c>
      <c r="AA7">
        <v>12.318788766731524</v>
      </c>
      <c r="AB7">
        <v>17.351255999999999</v>
      </c>
      <c r="AC7">
        <v>8.50136</v>
      </c>
      <c r="AD7">
        <v>16.071540000000002</v>
      </c>
      <c r="AE7">
        <v>21.712782000000004</v>
      </c>
      <c r="AF7">
        <v>12.303000000000003</v>
      </c>
      <c r="AG7">
        <v>23.912904480000002</v>
      </c>
      <c r="AH7">
        <v>61.639343999999994</v>
      </c>
      <c r="AI7">
        <v>0</v>
      </c>
      <c r="AJ7">
        <v>0</v>
      </c>
      <c r="AK7">
        <v>22.51896</v>
      </c>
      <c r="AL7">
        <v>56.348499999999994</v>
      </c>
      <c r="AM7">
        <v>2.2830599999999994</v>
      </c>
      <c r="AN7">
        <v>0</v>
      </c>
      <c r="AO7">
        <v>10.975607999999999</v>
      </c>
      <c r="AP7">
        <v>5.8513940033480072</v>
      </c>
      <c r="AQ7">
        <v>31.442400000000003</v>
      </c>
      <c r="AR7">
        <v>12.122499999999997</v>
      </c>
      <c r="AS7">
        <v>14.415519999999997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1138.4646551516198</v>
      </c>
      <c r="DN7">
        <v>38.486940452293176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400.0056462377396</v>
      </c>
      <c r="L8">
        <v>2.9980222993062435</v>
      </c>
      <c r="M8">
        <v>63.766265872569953</v>
      </c>
      <c r="N8">
        <v>51.881947483588633</v>
      </c>
      <c r="O8">
        <v>73.287545195201474</v>
      </c>
      <c r="P8">
        <v>27.531171057513912</v>
      </c>
      <c r="Q8">
        <v>2.9971025454545459</v>
      </c>
      <c r="R8">
        <v>18.616086344793953</v>
      </c>
      <c r="S8">
        <v>4.0018950495049506</v>
      </c>
      <c r="T8">
        <v>0</v>
      </c>
      <c r="U8">
        <v>61.738649910590105</v>
      </c>
      <c r="V8">
        <v>5.1212954747116237</v>
      </c>
      <c r="W8">
        <v>17.585047741935487</v>
      </c>
      <c r="X8">
        <v>64.789433168056618</v>
      </c>
      <c r="Y8">
        <v>0</v>
      </c>
      <c r="Z8">
        <v>2.8638167999999995</v>
      </c>
      <c r="AA8">
        <v>12.318788766731524</v>
      </c>
      <c r="AB8">
        <v>17.351255999999999</v>
      </c>
      <c r="AC8">
        <v>8.50136</v>
      </c>
      <c r="AD8">
        <v>16.071540000000002</v>
      </c>
      <c r="AE8">
        <v>21.712782000000004</v>
      </c>
      <c r="AF8">
        <v>12.303000000000003</v>
      </c>
      <c r="AG8">
        <v>23.912904480000002</v>
      </c>
      <c r="AH8">
        <v>61.639343999999994</v>
      </c>
      <c r="AI8">
        <v>0</v>
      </c>
      <c r="AJ8">
        <v>0</v>
      </c>
      <c r="AK8">
        <v>22.51896</v>
      </c>
      <c r="AL8">
        <v>56.348499999999994</v>
      </c>
      <c r="AM8">
        <v>2.2830599999999994</v>
      </c>
      <c r="AN8">
        <v>0</v>
      </c>
      <c r="AO8">
        <v>10.975607999999999</v>
      </c>
      <c r="AP8">
        <v>5.8513940033480072</v>
      </c>
      <c r="AQ8">
        <v>31.442400000000003</v>
      </c>
      <c r="AR8">
        <v>12.122499999999997</v>
      </c>
      <c r="AS8">
        <v>14.415519999999997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1090.100861215529</v>
      </c>
      <c r="DN8">
        <v>36.85198121551722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350.00369215226306</v>
      </c>
      <c r="L9">
        <v>2.9980222993062435</v>
      </c>
      <c r="M9">
        <v>63.766265872569953</v>
      </c>
      <c r="N9">
        <v>51.881947483588633</v>
      </c>
      <c r="O9">
        <v>73.287545195201474</v>
      </c>
      <c r="P9">
        <v>27.531171057513912</v>
      </c>
      <c r="Q9">
        <v>2.9971025454545459</v>
      </c>
      <c r="R9">
        <v>18.616086344793953</v>
      </c>
      <c r="S9">
        <v>4.0018950495049506</v>
      </c>
      <c r="T9">
        <v>0</v>
      </c>
      <c r="U9">
        <v>61.738649910590105</v>
      </c>
      <c r="V9">
        <v>5.1212954747116237</v>
      </c>
      <c r="W9">
        <v>17.585047741935487</v>
      </c>
      <c r="X9">
        <v>64.789433168056618</v>
      </c>
      <c r="Y9">
        <v>0</v>
      </c>
      <c r="Z9">
        <v>2.8638167999999995</v>
      </c>
      <c r="AA9">
        <v>12.318788766731524</v>
      </c>
      <c r="AB9">
        <v>17.351255999999999</v>
      </c>
      <c r="AC9">
        <v>8.50136</v>
      </c>
      <c r="AD9">
        <v>16.071540000000002</v>
      </c>
      <c r="AE9">
        <v>21.712782000000004</v>
      </c>
      <c r="AF9">
        <v>12.303000000000003</v>
      </c>
      <c r="AG9">
        <v>24.060972</v>
      </c>
      <c r="AH9">
        <v>61.639343999999994</v>
      </c>
      <c r="AI9">
        <v>0</v>
      </c>
      <c r="AJ9">
        <v>0</v>
      </c>
      <c r="AK9">
        <v>22.51896</v>
      </c>
      <c r="AL9">
        <v>56.348499999999994</v>
      </c>
      <c r="AM9">
        <v>2.2830599999999994</v>
      </c>
      <c r="AN9">
        <v>0</v>
      </c>
      <c r="AO9">
        <v>10.975607999999999</v>
      </c>
      <c r="AP9">
        <v>5.8513940033480072</v>
      </c>
      <c r="AQ9">
        <v>31.442400000000003</v>
      </c>
      <c r="AR9">
        <v>20.850699999999996</v>
      </c>
      <c r="AS9">
        <v>6.7941999999999991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1042.9478818806217</v>
      </c>
      <c r="DN9">
        <v>35.257953984948344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325.00437378803559</v>
      </c>
      <c r="L10">
        <v>2.9980222993062435</v>
      </c>
      <c r="M10">
        <v>63.766265872569953</v>
      </c>
      <c r="N10">
        <v>51.881947483588633</v>
      </c>
      <c r="O10">
        <v>73.287545195201474</v>
      </c>
      <c r="P10">
        <v>27.531171057513912</v>
      </c>
      <c r="Q10">
        <v>2.9971025454545459</v>
      </c>
      <c r="R10">
        <v>18.616086344793953</v>
      </c>
      <c r="S10">
        <v>4.0018950495049506</v>
      </c>
      <c r="T10">
        <v>0</v>
      </c>
      <c r="U10">
        <v>61.738649910590105</v>
      </c>
      <c r="V10">
        <v>5.1212954747116237</v>
      </c>
      <c r="W10">
        <v>17.585047741935487</v>
      </c>
      <c r="X10">
        <v>64.789433168056618</v>
      </c>
      <c r="Y10">
        <v>0</v>
      </c>
      <c r="Z10">
        <v>2.8638167999999995</v>
      </c>
      <c r="AA10">
        <v>12.318788766731524</v>
      </c>
      <c r="AB10">
        <v>17.351255999999999</v>
      </c>
      <c r="AC10">
        <v>8.50136</v>
      </c>
      <c r="AD10">
        <v>16.071540000000002</v>
      </c>
      <c r="AE10">
        <v>21.712782000000004</v>
      </c>
      <c r="AF10">
        <v>12.303000000000003</v>
      </c>
      <c r="AG10">
        <v>24.060972</v>
      </c>
      <c r="AH10">
        <v>61.639343999999994</v>
      </c>
      <c r="AI10">
        <v>0</v>
      </c>
      <c r="AJ10">
        <v>0</v>
      </c>
      <c r="AK10">
        <v>22.51896</v>
      </c>
      <c r="AL10">
        <v>56.348499999999994</v>
      </c>
      <c r="AM10">
        <v>2.2830599999999994</v>
      </c>
      <c r="AN10">
        <v>0</v>
      </c>
      <c r="AO10">
        <v>10.975607999999999</v>
      </c>
      <c r="AP10">
        <v>5.8513940033480072</v>
      </c>
      <c r="AQ10">
        <v>31.442400000000003</v>
      </c>
      <c r="AR10">
        <v>20.850699999999996</v>
      </c>
      <c r="AS10">
        <v>6.7941999999999991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1018.7660412323982</v>
      </c>
      <c r="DN10">
        <v>34.440476268944266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280.00340870396064</v>
      </c>
      <c r="L11">
        <v>2.9980222993062435</v>
      </c>
      <c r="M11">
        <v>63.766265872569953</v>
      </c>
      <c r="N11">
        <v>51.881947483588633</v>
      </c>
      <c r="O11">
        <v>73.287545195201474</v>
      </c>
      <c r="P11">
        <v>27.531171057513912</v>
      </c>
      <c r="Q11">
        <v>2.9971025454545459</v>
      </c>
      <c r="R11">
        <v>5.0020982758620693</v>
      </c>
      <c r="S11">
        <v>4.0018950495049506</v>
      </c>
      <c r="T11">
        <v>0</v>
      </c>
      <c r="U11">
        <v>61.738649910590105</v>
      </c>
      <c r="V11">
        <v>3.0003047722342728</v>
      </c>
      <c r="W11">
        <v>7.9987701492537306</v>
      </c>
      <c r="X11">
        <v>64.789433168056618</v>
      </c>
      <c r="Y11">
        <v>0</v>
      </c>
      <c r="Z11">
        <v>2.8638167999999995</v>
      </c>
      <c r="AA11">
        <v>12.318788766731524</v>
      </c>
      <c r="AB11">
        <v>17.351255999999999</v>
      </c>
      <c r="AC11">
        <v>8.50136</v>
      </c>
      <c r="AD11">
        <v>16.071540000000002</v>
      </c>
      <c r="AE11">
        <v>21.712782000000004</v>
      </c>
      <c r="AF11">
        <v>12.303000000000003</v>
      </c>
      <c r="AG11">
        <v>24.209039520000005</v>
      </c>
      <c r="AH11">
        <v>61.639343999999994</v>
      </c>
      <c r="AI11">
        <v>0</v>
      </c>
      <c r="AJ11">
        <v>0</v>
      </c>
      <c r="AK11">
        <v>22.51896</v>
      </c>
      <c r="AL11">
        <v>56.348499999999994</v>
      </c>
      <c r="AM11">
        <v>2.2830599999999994</v>
      </c>
      <c r="AN11">
        <v>0</v>
      </c>
      <c r="AO11">
        <v>10.975607999999999</v>
      </c>
      <c r="AP11">
        <v>5.8513940033480072</v>
      </c>
      <c r="AQ11">
        <v>31.442400000000003</v>
      </c>
      <c r="AR11">
        <v>12.607399999999997</v>
      </c>
      <c r="AS11">
        <v>6.7941999999999991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942.91283760728538</v>
      </c>
      <c r="DN11">
        <v>31.87622596589117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280.00340870396064</v>
      </c>
      <c r="L12">
        <v>2.9980222993062435</v>
      </c>
      <c r="M12">
        <v>63.766265872569953</v>
      </c>
      <c r="N12">
        <v>51.881947483588633</v>
      </c>
      <c r="O12">
        <v>73.287545195201474</v>
      </c>
      <c r="P12">
        <v>27.531171057513912</v>
      </c>
      <c r="Q12">
        <v>2.9971025454545459</v>
      </c>
      <c r="R12">
        <v>5.0020982758620693</v>
      </c>
      <c r="S12">
        <v>4.0018950495049506</v>
      </c>
      <c r="T12">
        <v>0</v>
      </c>
      <c r="U12">
        <v>61.738649910590105</v>
      </c>
      <c r="V12">
        <v>3.0003047722342728</v>
      </c>
      <c r="W12">
        <v>7.9987701492537306</v>
      </c>
      <c r="X12">
        <v>64.789433168056618</v>
      </c>
      <c r="Y12">
        <v>0</v>
      </c>
      <c r="Z12">
        <v>2.8638167999999995</v>
      </c>
      <c r="AA12">
        <v>6.1711926599310818</v>
      </c>
      <c r="AB12">
        <v>17.351255999999999</v>
      </c>
      <c r="AC12">
        <v>8.50136</v>
      </c>
      <c r="AD12">
        <v>16.071540000000002</v>
      </c>
      <c r="AE12">
        <v>21.712782000000004</v>
      </c>
      <c r="AF12">
        <v>12.303000000000003</v>
      </c>
      <c r="AG12">
        <v>24.209039520000005</v>
      </c>
      <c r="AH12">
        <v>61.639343999999994</v>
      </c>
      <c r="AI12">
        <v>0</v>
      </c>
      <c r="AJ12">
        <v>0</v>
      </c>
      <c r="AK12">
        <v>22.51896</v>
      </c>
      <c r="AL12">
        <v>56.348499999999994</v>
      </c>
      <c r="AM12">
        <v>2.2830599999999994</v>
      </c>
      <c r="AN12">
        <v>0</v>
      </c>
      <c r="AO12">
        <v>10.975607999999999</v>
      </c>
      <c r="AP12">
        <v>5.8513940033480072</v>
      </c>
      <c r="AQ12">
        <v>31.442400000000003</v>
      </c>
      <c r="AR12">
        <v>9.6979999999999968</v>
      </c>
      <c r="AS12">
        <v>6.7941999999999991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934.15214500677519</v>
      </c>
      <c r="DN12">
        <v>31.579922459600962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280.00340870396064</v>
      </c>
      <c r="L13">
        <v>2.9980222993062435</v>
      </c>
      <c r="M13">
        <v>63.766265872569953</v>
      </c>
      <c r="N13">
        <v>51.881947483588633</v>
      </c>
      <c r="O13">
        <v>73.287545195201474</v>
      </c>
      <c r="P13">
        <v>27.531171057513912</v>
      </c>
      <c r="Q13">
        <v>2.9971025454545459</v>
      </c>
      <c r="R13">
        <v>5.0020982758620693</v>
      </c>
      <c r="S13">
        <v>4.0018950495049506</v>
      </c>
      <c r="T13">
        <v>0</v>
      </c>
      <c r="U13">
        <v>61.738649910590105</v>
      </c>
      <c r="V13">
        <v>3.0003047722342728</v>
      </c>
      <c r="W13">
        <v>7.8670925008483206</v>
      </c>
      <c r="X13">
        <v>64.789433168056618</v>
      </c>
      <c r="Y13">
        <v>0</v>
      </c>
      <c r="Z13">
        <v>2.8638167999999995</v>
      </c>
      <c r="AA13">
        <v>6.1711926599310818</v>
      </c>
      <c r="AB13">
        <v>17.351255999999999</v>
      </c>
      <c r="AC13">
        <v>8.50136</v>
      </c>
      <c r="AD13">
        <v>16.071540000000002</v>
      </c>
      <c r="AE13">
        <v>21.712782000000004</v>
      </c>
      <c r="AF13">
        <v>12.303000000000003</v>
      </c>
      <c r="AG13">
        <v>24.357107040000002</v>
      </c>
      <c r="AH13">
        <v>61.639343999999994</v>
      </c>
      <c r="AI13">
        <v>0</v>
      </c>
      <c r="AJ13">
        <v>0</v>
      </c>
      <c r="AK13">
        <v>22.51896</v>
      </c>
      <c r="AL13">
        <v>56.348499999999994</v>
      </c>
      <c r="AM13">
        <v>2.2830599999999994</v>
      </c>
      <c r="AN13">
        <v>0</v>
      </c>
      <c r="AO13">
        <v>10.975607999999999</v>
      </c>
      <c r="AP13">
        <v>5.8513940033480072</v>
      </c>
      <c r="AQ13">
        <v>31.442400000000003</v>
      </c>
      <c r="AR13">
        <v>13.577199999999998</v>
      </c>
      <c r="AS13">
        <v>6.7941999999999991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937.92034976384218</v>
      </c>
      <c r="DN13">
        <v>31.707307574128354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280.00340870396064</v>
      </c>
      <c r="L14">
        <v>2.9980222993062435</v>
      </c>
      <c r="M14">
        <v>63.766265872569953</v>
      </c>
      <c r="N14">
        <v>51.881947483588633</v>
      </c>
      <c r="O14">
        <v>73.287545195201474</v>
      </c>
      <c r="P14">
        <v>27.531171057513912</v>
      </c>
      <c r="Q14">
        <v>2.9971025454545459</v>
      </c>
      <c r="R14">
        <v>5.0020982758620693</v>
      </c>
      <c r="S14">
        <v>4.0018950495049506</v>
      </c>
      <c r="T14">
        <v>0</v>
      </c>
      <c r="U14">
        <v>61.738649910590105</v>
      </c>
      <c r="V14">
        <v>3.0003047722342728</v>
      </c>
      <c r="W14">
        <v>7.8670925008483206</v>
      </c>
      <c r="X14">
        <v>15.001065185655348</v>
      </c>
      <c r="Y14">
        <v>0</v>
      </c>
      <c r="Z14">
        <v>2.8638167999999995</v>
      </c>
      <c r="AA14">
        <v>6.1711926599310818</v>
      </c>
      <c r="AB14">
        <v>17.351255999999999</v>
      </c>
      <c r="AC14">
        <v>8.50136</v>
      </c>
      <c r="AD14">
        <v>16.071540000000002</v>
      </c>
      <c r="AE14">
        <v>21.712782000000004</v>
      </c>
      <c r="AF14">
        <v>12.303000000000003</v>
      </c>
      <c r="AG14">
        <v>24.357107040000002</v>
      </c>
      <c r="AH14">
        <v>61.639343999999994</v>
      </c>
      <c r="AI14">
        <v>0</v>
      </c>
      <c r="AJ14">
        <v>0</v>
      </c>
      <c r="AK14">
        <v>22.51896</v>
      </c>
      <c r="AL14">
        <v>56.348499999999994</v>
      </c>
      <c r="AM14">
        <v>2.2830599999999994</v>
      </c>
      <c r="AN14">
        <v>0</v>
      </c>
      <c r="AO14">
        <v>10.975607999999999</v>
      </c>
      <c r="AP14">
        <v>5.8513940033480072</v>
      </c>
      <c r="AQ14">
        <v>31.442400000000003</v>
      </c>
      <c r="AR14">
        <v>13.577199999999998</v>
      </c>
      <c r="AS14">
        <v>6.7941999999999991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889.76006141735627</v>
      </c>
      <c r="DN14">
        <v>30.079227938212998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280.00340870396064</v>
      </c>
      <c r="L15">
        <v>2.9980222993062435</v>
      </c>
      <c r="M15">
        <v>63.766265872569953</v>
      </c>
      <c r="N15">
        <v>51.881947483588633</v>
      </c>
      <c r="O15">
        <v>73.287545195201474</v>
      </c>
      <c r="P15">
        <v>27.531171057513912</v>
      </c>
      <c r="Q15">
        <v>2.9971025454545459</v>
      </c>
      <c r="R15">
        <v>5.0020982758620693</v>
      </c>
      <c r="S15">
        <v>4.0018950495049506</v>
      </c>
      <c r="T15">
        <v>0</v>
      </c>
      <c r="U15">
        <v>61.738649910590105</v>
      </c>
      <c r="V15">
        <v>3.0003047722342728</v>
      </c>
      <c r="W15">
        <v>7.8670925008483206</v>
      </c>
      <c r="X15">
        <v>15.001065185655348</v>
      </c>
      <c r="Y15">
        <v>0</v>
      </c>
      <c r="Z15">
        <v>2.8638167999999995</v>
      </c>
      <c r="AA15">
        <v>6.1711926599310818</v>
      </c>
      <c r="AB15">
        <v>17.351255999999999</v>
      </c>
      <c r="AC15">
        <v>8.50136</v>
      </c>
      <c r="AD15">
        <v>16.071540000000002</v>
      </c>
      <c r="AE15">
        <v>21.712782000000004</v>
      </c>
      <c r="AF15">
        <v>12.303000000000003</v>
      </c>
      <c r="AG15">
        <v>24.50517456</v>
      </c>
      <c r="AH15">
        <v>61.639343999999994</v>
      </c>
      <c r="AI15">
        <v>0</v>
      </c>
      <c r="AJ15">
        <v>0</v>
      </c>
      <c r="AK15">
        <v>22.51896</v>
      </c>
      <c r="AL15">
        <v>59.209269999999997</v>
      </c>
      <c r="AM15">
        <v>2.2830599999999994</v>
      </c>
      <c r="AN15">
        <v>0</v>
      </c>
      <c r="AO15">
        <v>10.975607999999999</v>
      </c>
      <c r="AP15">
        <v>5.3450233684428916</v>
      </c>
      <c r="AQ15">
        <v>31.442400000000003</v>
      </c>
      <c r="AR15">
        <v>13.577199999999998</v>
      </c>
      <c r="AS15">
        <v>6.7941999999999991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892.18072709529429</v>
      </c>
      <c r="DN15">
        <v>30.161029145369863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280.00340870396064</v>
      </c>
      <c r="L16">
        <v>2.9980222993062435</v>
      </c>
      <c r="M16">
        <v>63.766265872569953</v>
      </c>
      <c r="N16">
        <v>51.881947483588633</v>
      </c>
      <c r="O16">
        <v>73.287545195201474</v>
      </c>
      <c r="P16">
        <v>27.531171057513912</v>
      </c>
      <c r="Q16">
        <v>2.9971025454545459</v>
      </c>
      <c r="R16">
        <v>5.0020982758620693</v>
      </c>
      <c r="S16">
        <v>4.0018950495049506</v>
      </c>
      <c r="T16">
        <v>0</v>
      </c>
      <c r="U16">
        <v>61.738649910590105</v>
      </c>
      <c r="V16">
        <v>3.0003047722342728</v>
      </c>
      <c r="W16">
        <v>7.8670925008483206</v>
      </c>
      <c r="X16">
        <v>15.001065185655348</v>
      </c>
      <c r="Y16">
        <v>0</v>
      </c>
      <c r="Z16">
        <v>2.8638167999999995</v>
      </c>
      <c r="AA16">
        <v>6.1711926599310818</v>
      </c>
      <c r="AB16">
        <v>17.351255999999999</v>
      </c>
      <c r="AC16">
        <v>8.50136</v>
      </c>
      <c r="AD16">
        <v>16.071540000000002</v>
      </c>
      <c r="AE16">
        <v>21.712782000000004</v>
      </c>
      <c r="AF16">
        <v>12.303000000000003</v>
      </c>
      <c r="AG16">
        <v>24.50517456</v>
      </c>
      <c r="AH16">
        <v>61.639343999999994</v>
      </c>
      <c r="AI16">
        <v>0</v>
      </c>
      <c r="AJ16">
        <v>0</v>
      </c>
      <c r="AK16">
        <v>22.51896</v>
      </c>
      <c r="AL16">
        <v>59.209269999999997</v>
      </c>
      <c r="AM16">
        <v>1.9318199999999999</v>
      </c>
      <c r="AN16">
        <v>0</v>
      </c>
      <c r="AO16">
        <v>10.975607999999999</v>
      </c>
      <c r="AP16">
        <v>5.3450233684428916</v>
      </c>
      <c r="AQ16">
        <v>31.442400000000003</v>
      </c>
      <c r="AR16">
        <v>13.577199999999998</v>
      </c>
      <c r="AS16">
        <v>6.7941999999999991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891.84097244128077</v>
      </c>
      <c r="DN16">
        <v>30.14954379938337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280.00340870396064</v>
      </c>
      <c r="L17">
        <v>2.9980222993062435</v>
      </c>
      <c r="M17">
        <v>63.766265872569953</v>
      </c>
      <c r="N17">
        <v>51.881947483588633</v>
      </c>
      <c r="O17">
        <v>73.287545195201474</v>
      </c>
      <c r="P17">
        <v>27.531171057513912</v>
      </c>
      <c r="Q17">
        <v>2.9971025454545459</v>
      </c>
      <c r="R17">
        <v>5.0020982758620693</v>
      </c>
      <c r="S17">
        <v>4.0018950495049506</v>
      </c>
      <c r="T17">
        <v>0</v>
      </c>
      <c r="U17">
        <v>61.738649910590105</v>
      </c>
      <c r="V17">
        <v>3.0003047722342728</v>
      </c>
      <c r="W17">
        <v>7.8670925008483206</v>
      </c>
      <c r="X17">
        <v>15.001065185655348</v>
      </c>
      <c r="Y17">
        <v>0</v>
      </c>
      <c r="Z17">
        <v>2.8638167999999995</v>
      </c>
      <c r="AA17">
        <v>6.1711926599310818</v>
      </c>
      <c r="AB17">
        <v>17.351255999999999</v>
      </c>
      <c r="AC17">
        <v>8.50136</v>
      </c>
      <c r="AD17">
        <v>16.071540000000002</v>
      </c>
      <c r="AE17">
        <v>21.712782000000004</v>
      </c>
      <c r="AF17">
        <v>12.303000000000003</v>
      </c>
      <c r="AG17">
        <v>24.579208320000003</v>
      </c>
      <c r="AH17">
        <v>61.639343999999994</v>
      </c>
      <c r="AI17">
        <v>0</v>
      </c>
      <c r="AJ17">
        <v>0</v>
      </c>
      <c r="AK17">
        <v>22.51896</v>
      </c>
      <c r="AL17">
        <v>59.209269999999997</v>
      </c>
      <c r="AM17">
        <v>0</v>
      </c>
      <c r="AN17">
        <v>0</v>
      </c>
      <c r="AO17">
        <v>10.975607999999999</v>
      </c>
      <c r="AP17">
        <v>5.3450233684428916</v>
      </c>
      <c r="AQ17">
        <v>31.442400000000003</v>
      </c>
      <c r="AR17">
        <v>13.577199999999998</v>
      </c>
      <c r="AS17">
        <v>6.7941999999999991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890.04393535450606</v>
      </c>
      <c r="DN17">
        <v>30.088794646158167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280.00340870396064</v>
      </c>
      <c r="L18">
        <v>2.9980222993062435</v>
      </c>
      <c r="M18">
        <v>63.766265872569953</v>
      </c>
      <c r="N18">
        <v>51.881947483588633</v>
      </c>
      <c r="O18">
        <v>73.287545195201474</v>
      </c>
      <c r="P18">
        <v>27.531171057513912</v>
      </c>
      <c r="Q18">
        <v>2.9971025454545459</v>
      </c>
      <c r="R18">
        <v>5.0020982758620693</v>
      </c>
      <c r="S18">
        <v>4.0018950495049506</v>
      </c>
      <c r="T18">
        <v>0</v>
      </c>
      <c r="U18">
        <v>61.738649910590105</v>
      </c>
      <c r="V18">
        <v>3.0003047722342728</v>
      </c>
      <c r="W18">
        <v>7.8670925008483206</v>
      </c>
      <c r="X18">
        <v>15.001065185655348</v>
      </c>
      <c r="Y18">
        <v>0</v>
      </c>
      <c r="Z18">
        <v>2.8638167999999995</v>
      </c>
      <c r="AA18">
        <v>6.1711926599310818</v>
      </c>
      <c r="AB18">
        <v>17.351255999999999</v>
      </c>
      <c r="AC18">
        <v>8.50136</v>
      </c>
      <c r="AD18">
        <v>16.071540000000002</v>
      </c>
      <c r="AE18">
        <v>21.712782000000004</v>
      </c>
      <c r="AF18">
        <v>12.303000000000003</v>
      </c>
      <c r="AG18">
        <v>24.579208320000003</v>
      </c>
      <c r="AH18">
        <v>61.639343999999994</v>
      </c>
      <c r="AI18">
        <v>0</v>
      </c>
      <c r="AJ18">
        <v>0</v>
      </c>
      <c r="AK18">
        <v>22.51896</v>
      </c>
      <c r="AL18">
        <v>59.209269999999997</v>
      </c>
      <c r="AM18">
        <v>0</v>
      </c>
      <c r="AN18">
        <v>0</v>
      </c>
      <c r="AO18">
        <v>10.975607999999999</v>
      </c>
      <c r="AP18">
        <v>5.3450233684428916</v>
      </c>
      <c r="AQ18">
        <v>31.442400000000003</v>
      </c>
      <c r="AR18">
        <v>13.577199999999998</v>
      </c>
      <c r="AS18">
        <v>6.7941999999999991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890.04393535450606</v>
      </c>
      <c r="DN18">
        <v>30.088794646158167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280.00340870396064</v>
      </c>
      <c r="L19">
        <v>2.9980222993062435</v>
      </c>
      <c r="M19">
        <v>63.766265872569953</v>
      </c>
      <c r="N19">
        <v>51.881947483588633</v>
      </c>
      <c r="O19">
        <v>73.287545195201474</v>
      </c>
      <c r="P19">
        <v>27.531171057513912</v>
      </c>
      <c r="Q19">
        <v>2.9971025454545459</v>
      </c>
      <c r="R19">
        <v>5.0020982758620693</v>
      </c>
      <c r="S19">
        <v>4.0018950495049506</v>
      </c>
      <c r="T19">
        <v>0</v>
      </c>
      <c r="U19">
        <v>61.738649910590105</v>
      </c>
      <c r="V19">
        <v>3.0003047722342728</v>
      </c>
      <c r="W19">
        <v>7.908443841194436</v>
      </c>
      <c r="X19">
        <v>15.001065185655348</v>
      </c>
      <c r="Y19">
        <v>0</v>
      </c>
      <c r="Z19">
        <v>2.8638167999999995</v>
      </c>
      <c r="AA19">
        <v>6.1711926599310818</v>
      </c>
      <c r="AB19">
        <v>17.351255999999999</v>
      </c>
      <c r="AC19">
        <v>8.50136</v>
      </c>
      <c r="AD19">
        <v>16.071540000000002</v>
      </c>
      <c r="AE19">
        <v>21.712782000000004</v>
      </c>
      <c r="AF19">
        <v>12.303000000000003</v>
      </c>
      <c r="AG19">
        <v>24.653242080000005</v>
      </c>
      <c r="AH19">
        <v>61.639343999999994</v>
      </c>
      <c r="AI19">
        <v>0</v>
      </c>
      <c r="AJ19">
        <v>0</v>
      </c>
      <c r="AK19">
        <v>22.51896</v>
      </c>
      <c r="AL19">
        <v>59.209269999999997</v>
      </c>
      <c r="AM19">
        <v>0</v>
      </c>
      <c r="AN19">
        <v>0</v>
      </c>
      <c r="AO19">
        <v>10.975607999999999</v>
      </c>
      <c r="AP19">
        <v>5.3450233684428916</v>
      </c>
      <c r="AQ19">
        <v>31.442400000000003</v>
      </c>
      <c r="AR19">
        <v>13.577199999999998</v>
      </c>
      <c r="AS19">
        <v>6.7941999999999991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890.15554761178578</v>
      </c>
      <c r="DN19">
        <v>30.092567489224617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280.00340870396064</v>
      </c>
      <c r="L20">
        <v>2.9980222993062435</v>
      </c>
      <c r="M20">
        <v>63.766265872569953</v>
      </c>
      <c r="N20">
        <v>51.881947483588633</v>
      </c>
      <c r="O20">
        <v>73.287545195201474</v>
      </c>
      <c r="P20">
        <v>27.531171057513912</v>
      </c>
      <c r="Q20">
        <v>2.9971025454545459</v>
      </c>
      <c r="R20">
        <v>5.0020982758620693</v>
      </c>
      <c r="S20">
        <v>4.0018950495049506</v>
      </c>
      <c r="T20">
        <v>0</v>
      </c>
      <c r="U20">
        <v>61.738649910590105</v>
      </c>
      <c r="V20">
        <v>3.0003047722342728</v>
      </c>
      <c r="W20">
        <v>7.908443841194436</v>
      </c>
      <c r="X20">
        <v>15.001065185655348</v>
      </c>
      <c r="Y20">
        <v>0</v>
      </c>
      <c r="Z20">
        <v>2.8638167999999995</v>
      </c>
      <c r="AA20">
        <v>1.5615366042335737</v>
      </c>
      <c r="AB20">
        <v>17.351255999999999</v>
      </c>
      <c r="AC20">
        <v>8.50136</v>
      </c>
      <c r="AD20">
        <v>16.071540000000002</v>
      </c>
      <c r="AE20">
        <v>21.712782000000004</v>
      </c>
      <c r="AF20">
        <v>12.303000000000003</v>
      </c>
      <c r="AG20">
        <v>24.653242080000005</v>
      </c>
      <c r="AH20">
        <v>61.639343999999994</v>
      </c>
      <c r="AI20">
        <v>0</v>
      </c>
      <c r="AJ20">
        <v>0</v>
      </c>
      <c r="AK20">
        <v>22.51896</v>
      </c>
      <c r="AL20">
        <v>59.209269999999997</v>
      </c>
      <c r="AM20">
        <v>0</v>
      </c>
      <c r="AN20">
        <v>0</v>
      </c>
      <c r="AO20">
        <v>10.975607999999999</v>
      </c>
      <c r="AP20">
        <v>5.3450233684428916</v>
      </c>
      <c r="AQ20">
        <v>31.442400000000003</v>
      </c>
      <c r="AR20">
        <v>13.577199999999998</v>
      </c>
      <c r="AS20">
        <v>6.7941999999999991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885.69673201938065</v>
      </c>
      <c r="DN20">
        <v>29.94172702593217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280.00340870396064</v>
      </c>
      <c r="L21">
        <v>2.9980222993062435</v>
      </c>
      <c r="M21">
        <v>34.99324002616089</v>
      </c>
      <c r="N21">
        <v>25.001243218130309</v>
      </c>
      <c r="O21">
        <v>73.287545195201474</v>
      </c>
      <c r="P21">
        <v>15.000091104044358</v>
      </c>
      <c r="Q21">
        <v>2.9971025454545459</v>
      </c>
      <c r="R21">
        <v>5.0020982758620693</v>
      </c>
      <c r="S21">
        <v>4.0018950495049506</v>
      </c>
      <c r="T21">
        <v>0</v>
      </c>
      <c r="U21">
        <v>61.738649910590105</v>
      </c>
      <c r="V21">
        <v>3.0003047722342728</v>
      </c>
      <c r="W21">
        <v>7.8670925008483206</v>
      </c>
      <c r="X21">
        <v>15.001065185655348</v>
      </c>
      <c r="Y21">
        <v>0</v>
      </c>
      <c r="Z21">
        <v>2.8638167999999995</v>
      </c>
      <c r="AA21">
        <v>1.5615366042335737</v>
      </c>
      <c r="AB21">
        <v>17.351255999999999</v>
      </c>
      <c r="AC21">
        <v>8.50136</v>
      </c>
      <c r="AD21">
        <v>16.071540000000002</v>
      </c>
      <c r="AE21">
        <v>21.712782000000004</v>
      </c>
      <c r="AF21">
        <v>12.303000000000003</v>
      </c>
      <c r="AG21">
        <v>24.727275839999997</v>
      </c>
      <c r="AH21">
        <v>61.639343999999994</v>
      </c>
      <c r="AI21">
        <v>0</v>
      </c>
      <c r="AJ21">
        <v>0</v>
      </c>
      <c r="AK21">
        <v>22.51896</v>
      </c>
      <c r="AL21">
        <v>59.209269999999997</v>
      </c>
      <c r="AM21">
        <v>0</v>
      </c>
      <c r="AN21">
        <v>0</v>
      </c>
      <c r="AO21">
        <v>10.975607999999999</v>
      </c>
      <c r="AP21">
        <v>5.3450233684428916</v>
      </c>
      <c r="AQ21">
        <v>31.442400000000003</v>
      </c>
      <c r="AR21">
        <v>13.577199999999998</v>
      </c>
      <c r="AS21">
        <v>6.7941999999999991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819.77317942851016</v>
      </c>
      <c r="DN21">
        <v>27.713151971119569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280.00340870396064</v>
      </c>
      <c r="L22">
        <v>2.9980222993062435</v>
      </c>
      <c r="M22">
        <v>34.99324002616089</v>
      </c>
      <c r="N22">
        <v>25.001243218130309</v>
      </c>
      <c r="O22">
        <v>73.287545195201474</v>
      </c>
      <c r="P22">
        <v>15.000091104044358</v>
      </c>
      <c r="Q22">
        <v>2.9971025454545459</v>
      </c>
      <c r="R22">
        <v>5.0020982758620693</v>
      </c>
      <c r="S22">
        <v>4.0018950495049506</v>
      </c>
      <c r="T22">
        <v>0</v>
      </c>
      <c r="U22">
        <v>61.738649910590105</v>
      </c>
      <c r="V22">
        <v>3.0003047722342728</v>
      </c>
      <c r="W22">
        <v>7.8670925008483206</v>
      </c>
      <c r="X22">
        <v>15.001065185655348</v>
      </c>
      <c r="Y22">
        <v>0</v>
      </c>
      <c r="Z22">
        <v>2.8638167999999995</v>
      </c>
      <c r="AA22">
        <v>1.5615366042335737</v>
      </c>
      <c r="AB22">
        <v>17.351255999999999</v>
      </c>
      <c r="AC22">
        <v>8.50136</v>
      </c>
      <c r="AD22">
        <v>16.071540000000002</v>
      </c>
      <c r="AE22">
        <v>21.712782000000004</v>
      </c>
      <c r="AF22">
        <v>12.303000000000003</v>
      </c>
      <c r="AG22">
        <v>24.727275839999997</v>
      </c>
      <c r="AH22">
        <v>61.639343999999994</v>
      </c>
      <c r="AI22">
        <v>0</v>
      </c>
      <c r="AJ22">
        <v>0</v>
      </c>
      <c r="AK22">
        <v>22.51896</v>
      </c>
      <c r="AL22">
        <v>59.209269999999997</v>
      </c>
      <c r="AM22">
        <v>0</v>
      </c>
      <c r="AN22">
        <v>0</v>
      </c>
      <c r="AO22">
        <v>10.975607999999999</v>
      </c>
      <c r="AP22">
        <v>5.3450233684428916</v>
      </c>
      <c r="AQ22">
        <v>31.442400000000003</v>
      </c>
      <c r="AR22">
        <v>13.577199999999998</v>
      </c>
      <c r="AS22">
        <v>6.7941999999999991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819.77317942851016</v>
      </c>
      <c r="DN22">
        <v>27.713151971119569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280.00340870396064</v>
      </c>
      <c r="L23">
        <v>2.9980222993062435</v>
      </c>
      <c r="M23">
        <v>34.99324002616089</v>
      </c>
      <c r="N23">
        <v>25.001243218130309</v>
      </c>
      <c r="O23">
        <v>73.287545195201474</v>
      </c>
      <c r="P23">
        <v>15.000091104044358</v>
      </c>
      <c r="Q23">
        <v>2.9971025454545459</v>
      </c>
      <c r="R23">
        <v>5.0020982758620693</v>
      </c>
      <c r="S23">
        <v>4.0018950495049506</v>
      </c>
      <c r="T23">
        <v>0</v>
      </c>
      <c r="U23">
        <v>61.738649910590105</v>
      </c>
      <c r="V23">
        <v>3.0003047722342728</v>
      </c>
      <c r="W23">
        <v>7.8670925008483206</v>
      </c>
      <c r="X23">
        <v>15.001065185655348</v>
      </c>
      <c r="Y23">
        <v>0</v>
      </c>
      <c r="Z23">
        <v>2.8638167999999995</v>
      </c>
      <c r="AA23">
        <v>1.5615366042335737</v>
      </c>
      <c r="AB23">
        <v>17.351255999999999</v>
      </c>
      <c r="AC23">
        <v>8.50136</v>
      </c>
      <c r="AD23">
        <v>16.071540000000002</v>
      </c>
      <c r="AE23">
        <v>21.712782000000004</v>
      </c>
      <c r="AF23">
        <v>12.303000000000003</v>
      </c>
      <c r="AG23">
        <v>24.8013096</v>
      </c>
      <c r="AH23">
        <v>61.639343999999994</v>
      </c>
      <c r="AI23">
        <v>0</v>
      </c>
      <c r="AJ23">
        <v>0</v>
      </c>
      <c r="AK23">
        <v>22.51896</v>
      </c>
      <c r="AL23">
        <v>59.209269999999997</v>
      </c>
      <c r="AM23">
        <v>0</v>
      </c>
      <c r="AN23">
        <v>0</v>
      </c>
      <c r="AO23">
        <v>10.975607999999999</v>
      </c>
      <c r="AP23">
        <v>5.3450233684428916</v>
      </c>
      <c r="AQ23">
        <v>31.442400000000003</v>
      </c>
      <c r="AR23">
        <v>11.152699999999999</v>
      </c>
      <c r="AS23">
        <v>6.7941999999999991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817.49957299091022</v>
      </c>
      <c r="DN23">
        <v>27.636292168719574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280.00340870396064</v>
      </c>
      <c r="L24">
        <v>2.9980222993062435</v>
      </c>
      <c r="M24">
        <v>34.99324002616089</v>
      </c>
      <c r="N24">
        <v>25.001243218130309</v>
      </c>
      <c r="O24">
        <v>73.287545195201474</v>
      </c>
      <c r="P24">
        <v>15.000091104044358</v>
      </c>
      <c r="Q24">
        <v>2.9971025454545459</v>
      </c>
      <c r="R24">
        <v>5.0020982758620693</v>
      </c>
      <c r="S24">
        <v>4.0018950495049506</v>
      </c>
      <c r="T24">
        <v>0</v>
      </c>
      <c r="U24">
        <v>61.738649910590105</v>
      </c>
      <c r="V24">
        <v>3.0003047722342728</v>
      </c>
      <c r="W24">
        <v>7.8670925008483206</v>
      </c>
      <c r="X24">
        <v>15.001065185655348</v>
      </c>
      <c r="Y24">
        <v>0</v>
      </c>
      <c r="Z24">
        <v>2.8638167999999995</v>
      </c>
      <c r="AA24">
        <v>1.5615366042335737</v>
      </c>
      <c r="AB24">
        <v>17.351255999999999</v>
      </c>
      <c r="AC24">
        <v>8.50136</v>
      </c>
      <c r="AD24">
        <v>16.071540000000002</v>
      </c>
      <c r="AE24">
        <v>21.712782000000004</v>
      </c>
      <c r="AF24">
        <v>12.303000000000003</v>
      </c>
      <c r="AG24">
        <v>24.8013096</v>
      </c>
      <c r="AH24">
        <v>61.639343999999994</v>
      </c>
      <c r="AI24">
        <v>0</v>
      </c>
      <c r="AJ24">
        <v>0</v>
      </c>
      <c r="AK24">
        <v>22.51896</v>
      </c>
      <c r="AL24">
        <v>59.209269999999997</v>
      </c>
      <c r="AM24">
        <v>0</v>
      </c>
      <c r="AN24">
        <v>0</v>
      </c>
      <c r="AO24">
        <v>10.975607999999999</v>
      </c>
      <c r="AP24">
        <v>5.3450233684428916</v>
      </c>
      <c r="AQ24">
        <v>31.442400000000003</v>
      </c>
      <c r="AR24">
        <v>11.152699999999999</v>
      </c>
      <c r="AS24">
        <v>6.7941999999999991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817.49957299091022</v>
      </c>
      <c r="DN24">
        <v>27.636292168719574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280.00340870396064</v>
      </c>
      <c r="L25">
        <v>2.9980222993062435</v>
      </c>
      <c r="M25">
        <v>34.99324002616089</v>
      </c>
      <c r="N25">
        <v>25.001243218130309</v>
      </c>
      <c r="O25">
        <v>73.287545195201474</v>
      </c>
      <c r="P25">
        <v>15.000091104044358</v>
      </c>
      <c r="Q25">
        <v>2.9971025454545459</v>
      </c>
      <c r="R25">
        <v>5.0020982758620693</v>
      </c>
      <c r="S25">
        <v>4.0018950495049506</v>
      </c>
      <c r="T25">
        <v>0</v>
      </c>
      <c r="U25">
        <v>61.738649910590105</v>
      </c>
      <c r="V25">
        <v>3.0003047722342728</v>
      </c>
      <c r="W25">
        <v>7.8670925008483206</v>
      </c>
      <c r="X25">
        <v>15.001065185655348</v>
      </c>
      <c r="Y25">
        <v>0</v>
      </c>
      <c r="Z25">
        <v>2.8638167999999995</v>
      </c>
      <c r="AA25">
        <v>2.7760650741930197</v>
      </c>
      <c r="AB25">
        <v>17.351255999999999</v>
      </c>
      <c r="AC25">
        <v>8.50136</v>
      </c>
      <c r="AD25">
        <v>16.071540000000002</v>
      </c>
      <c r="AE25">
        <v>21.712782000000004</v>
      </c>
      <c r="AF25">
        <v>12.303000000000003</v>
      </c>
      <c r="AG25">
        <v>24.875343359999995</v>
      </c>
      <c r="AH25">
        <v>61.639343999999994</v>
      </c>
      <c r="AI25">
        <v>0</v>
      </c>
      <c r="AJ25">
        <v>0</v>
      </c>
      <c r="AK25">
        <v>22.51896</v>
      </c>
      <c r="AL25">
        <v>60.682999999999993</v>
      </c>
      <c r="AM25">
        <v>0</v>
      </c>
      <c r="AN25">
        <v>0</v>
      </c>
      <c r="AO25">
        <v>10.975607999999999</v>
      </c>
      <c r="AP25">
        <v>5.3450233684428916</v>
      </c>
      <c r="AQ25">
        <v>31.442400000000003</v>
      </c>
      <c r="AR25">
        <v>20.850699999999996</v>
      </c>
      <c r="AS25">
        <v>14.415519999999997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836.92448855382247</v>
      </c>
      <c r="DN25">
        <v>28.29298883576692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280.00340870396064</v>
      </c>
      <c r="L26">
        <v>2.9980222993062435</v>
      </c>
      <c r="M26">
        <v>34.99324002616089</v>
      </c>
      <c r="N26">
        <v>25.001243218130309</v>
      </c>
      <c r="O26">
        <v>73.287545195201474</v>
      </c>
      <c r="P26">
        <v>15.000091104044358</v>
      </c>
      <c r="Q26">
        <v>2.9971025454545459</v>
      </c>
      <c r="R26">
        <v>5.0020982758620693</v>
      </c>
      <c r="S26">
        <v>4.0018950495049506</v>
      </c>
      <c r="T26">
        <v>0</v>
      </c>
      <c r="U26">
        <v>61.738649910590105</v>
      </c>
      <c r="V26">
        <v>3.0003047722342728</v>
      </c>
      <c r="W26">
        <v>7.8670925008483206</v>
      </c>
      <c r="X26">
        <v>15.001065185655348</v>
      </c>
      <c r="Y26">
        <v>0</v>
      </c>
      <c r="Z26">
        <v>2.8638167999999995</v>
      </c>
      <c r="AA26">
        <v>5.5521301483860395</v>
      </c>
      <c r="AB26">
        <v>17.351255999999999</v>
      </c>
      <c r="AC26">
        <v>8.50136</v>
      </c>
      <c r="AD26">
        <v>16.071540000000002</v>
      </c>
      <c r="AE26">
        <v>21.712782000000004</v>
      </c>
      <c r="AF26">
        <v>6.1515000000000013</v>
      </c>
      <c r="AG26">
        <v>24.875343359999995</v>
      </c>
      <c r="AH26">
        <v>61.639343999999994</v>
      </c>
      <c r="AI26">
        <v>0</v>
      </c>
      <c r="AJ26">
        <v>0</v>
      </c>
      <c r="AK26">
        <v>22.51896</v>
      </c>
      <c r="AL26">
        <v>60.682999999999993</v>
      </c>
      <c r="AM26">
        <v>0</v>
      </c>
      <c r="AN26">
        <v>0</v>
      </c>
      <c r="AO26">
        <v>10.975607999999999</v>
      </c>
      <c r="AP26">
        <v>5.3450233684428916</v>
      </c>
      <c r="AQ26">
        <v>21.835000000000001</v>
      </c>
      <c r="AR26">
        <v>20.850699999999996</v>
      </c>
      <c r="AS26">
        <v>14.415519999999997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824.36612952246344</v>
      </c>
      <c r="DN26">
        <v>27.868512941318954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280.00340870396064</v>
      </c>
      <c r="L27">
        <v>2.9980222993062435</v>
      </c>
      <c r="M27">
        <v>34.99324002616089</v>
      </c>
      <c r="N27">
        <v>25.001243218130309</v>
      </c>
      <c r="O27">
        <v>73.287545195201474</v>
      </c>
      <c r="P27">
        <v>15.000091104044358</v>
      </c>
      <c r="Q27">
        <v>2.9971025454545459</v>
      </c>
      <c r="R27">
        <v>5.0020982758620693</v>
      </c>
      <c r="S27">
        <v>4.0018950495049506</v>
      </c>
      <c r="T27">
        <v>0</v>
      </c>
      <c r="U27">
        <v>61.738649910590105</v>
      </c>
      <c r="V27">
        <v>3.0003047722342728</v>
      </c>
      <c r="W27">
        <v>7.8670925008483206</v>
      </c>
      <c r="X27">
        <v>15.001065185655348</v>
      </c>
      <c r="Y27">
        <v>0</v>
      </c>
      <c r="Z27">
        <v>2.8638167999999995</v>
      </c>
      <c r="AA27">
        <v>12.318788766731524</v>
      </c>
      <c r="AB27">
        <v>17.351255999999999</v>
      </c>
      <c r="AC27">
        <v>8.50136</v>
      </c>
      <c r="AD27">
        <v>16.071540000000002</v>
      </c>
      <c r="AE27">
        <v>21.712782000000004</v>
      </c>
      <c r="AF27">
        <v>6.1515000000000013</v>
      </c>
      <c r="AG27">
        <v>24.949377119999998</v>
      </c>
      <c r="AH27">
        <v>61.639343999999994</v>
      </c>
      <c r="AI27">
        <v>0</v>
      </c>
      <c r="AJ27">
        <v>0</v>
      </c>
      <c r="AK27">
        <v>22.51896</v>
      </c>
      <c r="AL27">
        <v>60.682999999999993</v>
      </c>
      <c r="AM27">
        <v>0</v>
      </c>
      <c r="AN27">
        <v>0</v>
      </c>
      <c r="AO27">
        <v>10.975607999999999</v>
      </c>
      <c r="AP27">
        <v>5.3450233684428916</v>
      </c>
      <c r="AQ27">
        <v>21.835000000000001</v>
      </c>
      <c r="AR27">
        <v>11.152699999999999</v>
      </c>
      <c r="AS27">
        <v>14.415519999999997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821.60210245844314</v>
      </c>
      <c r="DN27">
        <v>27.775232383684688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280.00340870396064</v>
      </c>
      <c r="L28">
        <v>2.9980222993062435</v>
      </c>
      <c r="M28">
        <v>34.99324002616089</v>
      </c>
      <c r="N28">
        <v>25.001243218130309</v>
      </c>
      <c r="O28">
        <v>73.287545195201474</v>
      </c>
      <c r="P28">
        <v>15.000091104044358</v>
      </c>
      <c r="Q28">
        <v>2.9971025454545459</v>
      </c>
      <c r="R28">
        <v>5.0020982758620693</v>
      </c>
      <c r="S28">
        <v>4.0018950495049506</v>
      </c>
      <c r="T28">
        <v>0</v>
      </c>
      <c r="U28">
        <v>61.738649910590105</v>
      </c>
      <c r="V28">
        <v>3.0003047722342728</v>
      </c>
      <c r="W28">
        <v>7.8670925008483206</v>
      </c>
      <c r="X28">
        <v>15.001065185655348</v>
      </c>
      <c r="Y28">
        <v>0</v>
      </c>
      <c r="Z28">
        <v>2.8638167999999995</v>
      </c>
      <c r="AA28">
        <v>12.318788766731524</v>
      </c>
      <c r="AB28">
        <v>17.351255999999999</v>
      </c>
      <c r="AC28">
        <v>8.50136</v>
      </c>
      <c r="AD28">
        <v>16.071540000000002</v>
      </c>
      <c r="AE28">
        <v>21.712782000000004</v>
      </c>
      <c r="AF28">
        <v>4.4427500000000002</v>
      </c>
      <c r="AG28">
        <v>24.949377119999998</v>
      </c>
      <c r="AH28">
        <v>61.639343999999994</v>
      </c>
      <c r="AI28">
        <v>0</v>
      </c>
      <c r="AJ28">
        <v>0</v>
      </c>
      <c r="AK28">
        <v>22.51896</v>
      </c>
      <c r="AL28">
        <v>60.682999999999993</v>
      </c>
      <c r="AM28">
        <v>0</v>
      </c>
      <c r="AN28">
        <v>0</v>
      </c>
      <c r="AO28">
        <v>10.975607999999999</v>
      </c>
      <c r="AP28">
        <v>5.3450233684428916</v>
      </c>
      <c r="AQ28">
        <v>11.354200000000001</v>
      </c>
      <c r="AR28">
        <v>11.152699999999999</v>
      </c>
      <c r="AS28">
        <v>14.415519999999997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809.81115109004554</v>
      </c>
      <c r="DN28">
        <v>27.376633752082256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280.00340870396064</v>
      </c>
      <c r="L29">
        <v>2.9980222993062435</v>
      </c>
      <c r="M29">
        <v>34.99324002616089</v>
      </c>
      <c r="N29">
        <v>25.001243218130309</v>
      </c>
      <c r="O29">
        <v>35.005147741857371</v>
      </c>
      <c r="P29">
        <v>15.000091104044358</v>
      </c>
      <c r="Q29">
        <v>2.9971025454545459</v>
      </c>
      <c r="R29">
        <v>5.0020982758620693</v>
      </c>
      <c r="S29">
        <v>4.0018950495049506</v>
      </c>
      <c r="T29">
        <v>0</v>
      </c>
      <c r="U29">
        <v>61.738649910590105</v>
      </c>
      <c r="V29">
        <v>3.0003047722342728</v>
      </c>
      <c r="W29">
        <v>7.8670925008483206</v>
      </c>
      <c r="X29">
        <v>15.001065185655348</v>
      </c>
      <c r="Y29">
        <v>0</v>
      </c>
      <c r="Z29">
        <v>2.8638167999999995</v>
      </c>
      <c r="AA29">
        <v>12.318788766731524</v>
      </c>
      <c r="AB29">
        <v>17.351255999999999</v>
      </c>
      <c r="AC29">
        <v>8.50136</v>
      </c>
      <c r="AD29">
        <v>16.071540000000002</v>
      </c>
      <c r="AE29">
        <v>21.712782000000004</v>
      </c>
      <c r="AF29">
        <v>4.4427500000000002</v>
      </c>
      <c r="AG29">
        <v>25.02341088</v>
      </c>
      <c r="AH29">
        <v>61.639343999999994</v>
      </c>
      <c r="AI29">
        <v>0</v>
      </c>
      <c r="AJ29">
        <v>0</v>
      </c>
      <c r="AK29">
        <v>22.51896</v>
      </c>
      <c r="AL29">
        <v>60.682999999999993</v>
      </c>
      <c r="AM29">
        <v>0</v>
      </c>
      <c r="AN29">
        <v>0</v>
      </c>
      <c r="AO29">
        <v>10.975607999999999</v>
      </c>
      <c r="AP29">
        <v>5.3450233684428916</v>
      </c>
      <c r="AQ29">
        <v>11.354200000000001</v>
      </c>
      <c r="AR29">
        <v>11.152699999999999</v>
      </c>
      <c r="AS29">
        <v>6.7941999999999991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765.48009762400375</v>
      </c>
      <c r="DN29">
        <v>25.878003524780162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280.00340870396064</v>
      </c>
      <c r="L30">
        <v>2.9980222993062435</v>
      </c>
      <c r="M30">
        <v>34.99324002616089</v>
      </c>
      <c r="N30">
        <v>25.001243218130309</v>
      </c>
      <c r="O30">
        <v>35.005147741857371</v>
      </c>
      <c r="P30">
        <v>15.000091104044358</v>
      </c>
      <c r="Q30">
        <v>2.9971025454545459</v>
      </c>
      <c r="R30">
        <v>5.0020982758620693</v>
      </c>
      <c r="S30">
        <v>4.0018950495049506</v>
      </c>
      <c r="T30">
        <v>0</v>
      </c>
      <c r="U30">
        <v>61.738649910590105</v>
      </c>
      <c r="V30">
        <v>3.0003047722342728</v>
      </c>
      <c r="W30">
        <v>7.8670925008483206</v>
      </c>
      <c r="X30">
        <v>15.001065185655348</v>
      </c>
      <c r="Y30">
        <v>0</v>
      </c>
      <c r="Z30">
        <v>2.8638167999999995</v>
      </c>
      <c r="AA30">
        <v>12.318788766731524</v>
      </c>
      <c r="AB30">
        <v>14.049599999999998</v>
      </c>
      <c r="AC30">
        <v>8.50136</v>
      </c>
      <c r="AD30">
        <v>16.071540000000002</v>
      </c>
      <c r="AE30">
        <v>21.712782000000004</v>
      </c>
      <c r="AF30">
        <v>4.4427500000000002</v>
      </c>
      <c r="AG30">
        <v>25.02341088</v>
      </c>
      <c r="AH30">
        <v>61.639343999999994</v>
      </c>
      <c r="AI30">
        <v>0</v>
      </c>
      <c r="AJ30">
        <v>0</v>
      </c>
      <c r="AK30">
        <v>22.51896</v>
      </c>
      <c r="AL30">
        <v>60.682999999999993</v>
      </c>
      <c r="AM30">
        <v>0</v>
      </c>
      <c r="AN30">
        <v>0</v>
      </c>
      <c r="AO30">
        <v>10.975607999999999</v>
      </c>
      <c r="AP30">
        <v>5.3450233684428916</v>
      </c>
      <c r="AQ30">
        <v>0</v>
      </c>
      <c r="AR30">
        <v>11.152699999999999</v>
      </c>
      <c r="AS30">
        <v>6.7941999999999991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751.30348832424374</v>
      </c>
      <c r="DN30">
        <v>25.398756824540101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280.00340870396064</v>
      </c>
      <c r="L31">
        <v>2.9980222993062435</v>
      </c>
      <c r="M31">
        <v>34.99324002616089</v>
      </c>
      <c r="N31">
        <v>25.001243218130309</v>
      </c>
      <c r="O31">
        <v>35.005147741857371</v>
      </c>
      <c r="P31">
        <v>15.000091104044358</v>
      </c>
      <c r="Q31">
        <v>2.9971025454545459</v>
      </c>
      <c r="R31">
        <v>5.0020982758620693</v>
      </c>
      <c r="S31">
        <v>4.0018950495049506</v>
      </c>
      <c r="T31">
        <v>0</v>
      </c>
      <c r="U31">
        <v>61.738649910590105</v>
      </c>
      <c r="V31">
        <v>3.0003047722342728</v>
      </c>
      <c r="W31">
        <v>7.8670925008483206</v>
      </c>
      <c r="X31">
        <v>15.001065185655348</v>
      </c>
      <c r="Y31">
        <v>0</v>
      </c>
      <c r="Z31">
        <v>2.8638167999999995</v>
      </c>
      <c r="AA31">
        <v>12.318788766731524</v>
      </c>
      <c r="AB31">
        <v>14.049599999999998</v>
      </c>
      <c r="AC31">
        <v>8.50136</v>
      </c>
      <c r="AD31">
        <v>16.071540000000002</v>
      </c>
      <c r="AE31">
        <v>21.712782000000004</v>
      </c>
      <c r="AF31">
        <v>4.4427500000000002</v>
      </c>
      <c r="AG31">
        <v>25.097444640000003</v>
      </c>
      <c r="AH31">
        <v>61.639343999999994</v>
      </c>
      <c r="AI31">
        <v>0</v>
      </c>
      <c r="AJ31">
        <v>0</v>
      </c>
      <c r="AK31">
        <v>22.51896</v>
      </c>
      <c r="AL31">
        <v>60.682999999999993</v>
      </c>
      <c r="AM31">
        <v>0</v>
      </c>
      <c r="AN31">
        <v>0</v>
      </c>
      <c r="AO31">
        <v>10.975607999999999</v>
      </c>
      <c r="AP31">
        <v>5.3450233684428916</v>
      </c>
      <c r="AQ31">
        <v>0</v>
      </c>
      <c r="AR31">
        <v>11.152699999999999</v>
      </c>
      <c r="AS31">
        <v>6.7941999999999991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751.37510142984377</v>
      </c>
      <c r="DN31">
        <v>25.401177478940106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280.00340870396064</v>
      </c>
      <c r="L32">
        <v>2.9980222993062435</v>
      </c>
      <c r="M32">
        <v>34.99324002616089</v>
      </c>
      <c r="N32">
        <v>25.001243218130309</v>
      </c>
      <c r="O32">
        <v>35.005147741857371</v>
      </c>
      <c r="P32">
        <v>15.000091104044358</v>
      </c>
      <c r="Q32">
        <v>2.9971025454545459</v>
      </c>
      <c r="R32">
        <v>5.0020982758620693</v>
      </c>
      <c r="S32">
        <v>4.0018950495049506</v>
      </c>
      <c r="T32">
        <v>0</v>
      </c>
      <c r="U32">
        <v>61.738649910590105</v>
      </c>
      <c r="V32">
        <v>3.0003047722342728</v>
      </c>
      <c r="W32">
        <v>7.8670925008483206</v>
      </c>
      <c r="X32">
        <v>15.001065185655348</v>
      </c>
      <c r="Y32">
        <v>0</v>
      </c>
      <c r="Z32">
        <v>2.8638167999999995</v>
      </c>
      <c r="AA32">
        <v>6.1711926599310818</v>
      </c>
      <c r="AB32">
        <v>14.049599999999998</v>
      </c>
      <c r="AC32">
        <v>8.50136</v>
      </c>
      <c r="AD32">
        <v>16.071540000000002</v>
      </c>
      <c r="AE32">
        <v>21.712782000000004</v>
      </c>
      <c r="AF32">
        <v>4.4427500000000002</v>
      </c>
      <c r="AG32">
        <v>25.097444640000003</v>
      </c>
      <c r="AH32">
        <v>61.639343999999994</v>
      </c>
      <c r="AI32">
        <v>0</v>
      </c>
      <c r="AJ32">
        <v>0</v>
      </c>
      <c r="AK32">
        <v>22.51896</v>
      </c>
      <c r="AL32">
        <v>60.682999999999993</v>
      </c>
      <c r="AM32">
        <v>0</v>
      </c>
      <c r="AN32">
        <v>0</v>
      </c>
      <c r="AO32">
        <v>10.975607999999999</v>
      </c>
      <c r="AP32">
        <v>5.3450233684428916</v>
      </c>
      <c r="AQ32">
        <v>0</v>
      </c>
      <c r="AR32">
        <v>20.850699999999996</v>
      </c>
      <c r="AS32">
        <v>6.7941999999999991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754.8095467614894</v>
      </c>
      <c r="DN32">
        <v>25.517136040494098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280.00340870396064</v>
      </c>
      <c r="L33">
        <v>2.9980222993062435</v>
      </c>
      <c r="M33">
        <v>34.99324002616089</v>
      </c>
      <c r="N33">
        <v>25.001243218130309</v>
      </c>
      <c r="O33">
        <v>35.005147741857371</v>
      </c>
      <c r="P33">
        <v>15.000091104044358</v>
      </c>
      <c r="Q33">
        <v>2.9971025454545459</v>
      </c>
      <c r="R33">
        <v>5.0020982758620693</v>
      </c>
      <c r="S33">
        <v>4.0018950495049506</v>
      </c>
      <c r="T33">
        <v>0</v>
      </c>
      <c r="U33">
        <v>61.738649910590105</v>
      </c>
      <c r="V33">
        <v>3.0003047722342728</v>
      </c>
      <c r="W33">
        <v>8.2317099796334006</v>
      </c>
      <c r="X33">
        <v>15.001065185655348</v>
      </c>
      <c r="Y33">
        <v>0</v>
      </c>
      <c r="Z33">
        <v>2.8638167999999995</v>
      </c>
      <c r="AA33">
        <v>6.1711926599310818</v>
      </c>
      <c r="AB33">
        <v>14.049599999999998</v>
      </c>
      <c r="AC33">
        <v>8.50136</v>
      </c>
      <c r="AD33">
        <v>16.071540000000002</v>
      </c>
      <c r="AE33">
        <v>21.712782000000004</v>
      </c>
      <c r="AF33">
        <v>4.4427500000000002</v>
      </c>
      <c r="AG33">
        <v>25.171478399999994</v>
      </c>
      <c r="AH33">
        <v>61.639343999999994</v>
      </c>
      <c r="AI33">
        <v>0</v>
      </c>
      <c r="AJ33">
        <v>0</v>
      </c>
      <c r="AK33">
        <v>22.51896</v>
      </c>
      <c r="AL33">
        <v>60.682999999999993</v>
      </c>
      <c r="AM33">
        <v>0</v>
      </c>
      <c r="AN33">
        <v>0</v>
      </c>
      <c r="AO33">
        <v>10.975607999999999</v>
      </c>
      <c r="AP33">
        <v>5.3450233684428916</v>
      </c>
      <c r="AQ33">
        <v>0</v>
      </c>
      <c r="AR33">
        <v>20.850699999999996</v>
      </c>
      <c r="AS33">
        <v>6.7941999999999991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755.23385435575403</v>
      </c>
      <c r="DN33">
        <v>25.53147968501418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280.00340870396064</v>
      </c>
      <c r="L34">
        <v>2.9980222993062435</v>
      </c>
      <c r="M34">
        <v>34.99324002616089</v>
      </c>
      <c r="N34">
        <v>25.001243218130309</v>
      </c>
      <c r="O34">
        <v>35.005147741857371</v>
      </c>
      <c r="P34">
        <v>15.000091104044358</v>
      </c>
      <c r="Q34">
        <v>2.9971025454545459</v>
      </c>
      <c r="R34">
        <v>5.0020982758620693</v>
      </c>
      <c r="S34">
        <v>4.0018950495049506</v>
      </c>
      <c r="T34">
        <v>0</v>
      </c>
      <c r="U34">
        <v>61.738649910590105</v>
      </c>
      <c r="V34">
        <v>3.0003047722342728</v>
      </c>
      <c r="W34">
        <v>8.2317099796334006</v>
      </c>
      <c r="X34">
        <v>15.001065185655348</v>
      </c>
      <c r="Y34">
        <v>0</v>
      </c>
      <c r="Z34">
        <v>2.8638167999999995</v>
      </c>
      <c r="AA34">
        <v>6.1711926599310818</v>
      </c>
      <c r="AB34">
        <v>14.049599999999998</v>
      </c>
      <c r="AC34">
        <v>8.50136</v>
      </c>
      <c r="AD34">
        <v>16.071540000000002</v>
      </c>
      <c r="AE34">
        <v>21.712782000000004</v>
      </c>
      <c r="AF34">
        <v>4.4427500000000002</v>
      </c>
      <c r="AG34">
        <v>25.171478399999994</v>
      </c>
      <c r="AH34">
        <v>61.639343999999994</v>
      </c>
      <c r="AI34">
        <v>0</v>
      </c>
      <c r="AJ34">
        <v>0</v>
      </c>
      <c r="AK34">
        <v>22.51896</v>
      </c>
      <c r="AL34">
        <v>60.682999999999993</v>
      </c>
      <c r="AM34">
        <v>0</v>
      </c>
      <c r="AN34">
        <v>0</v>
      </c>
      <c r="AO34">
        <v>10.975607999999999</v>
      </c>
      <c r="AP34">
        <v>5.3450233684428916</v>
      </c>
      <c r="AQ34">
        <v>0</v>
      </c>
      <c r="AR34">
        <v>11.152699999999999</v>
      </c>
      <c r="AS34">
        <v>6.7941999999999991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745.85297895575411</v>
      </c>
      <c r="DN34">
        <v>25.214355085014176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280.00340870396064</v>
      </c>
      <c r="L35">
        <v>2.9980222993062435</v>
      </c>
      <c r="M35">
        <v>34.99324002616089</v>
      </c>
      <c r="N35">
        <v>25.001243218130309</v>
      </c>
      <c r="O35">
        <v>35.005147741857371</v>
      </c>
      <c r="P35">
        <v>15.000091104044358</v>
      </c>
      <c r="Q35">
        <v>2.9971025454545459</v>
      </c>
      <c r="R35">
        <v>5.0020982758620693</v>
      </c>
      <c r="S35">
        <v>4.0018950495049506</v>
      </c>
      <c r="T35">
        <v>0</v>
      </c>
      <c r="U35">
        <v>61.738649910590105</v>
      </c>
      <c r="V35">
        <v>3.0003047722342728</v>
      </c>
      <c r="W35">
        <v>8.2317099796334006</v>
      </c>
      <c r="X35">
        <v>15.001065185655348</v>
      </c>
      <c r="Y35">
        <v>0</v>
      </c>
      <c r="Z35">
        <v>2.8638167999999995</v>
      </c>
      <c r="AA35">
        <v>5.5521301483860395</v>
      </c>
      <c r="AB35">
        <v>14.049599999999998</v>
      </c>
      <c r="AC35">
        <v>8.50136</v>
      </c>
      <c r="AD35">
        <v>16.071540000000002</v>
      </c>
      <c r="AE35">
        <v>21.712782000000004</v>
      </c>
      <c r="AF35">
        <v>4.4427500000000002</v>
      </c>
      <c r="AG35">
        <v>25.245512159999997</v>
      </c>
      <c r="AH35">
        <v>61.639343999999994</v>
      </c>
      <c r="AI35">
        <v>0</v>
      </c>
      <c r="AJ35">
        <v>0</v>
      </c>
      <c r="AK35">
        <v>22.51896</v>
      </c>
      <c r="AL35">
        <v>60.682999999999993</v>
      </c>
      <c r="AM35">
        <v>0</v>
      </c>
      <c r="AN35">
        <v>0</v>
      </c>
      <c r="AO35">
        <v>10.975607999999999</v>
      </c>
      <c r="AP35">
        <v>5.3450233684428916</v>
      </c>
      <c r="AQ35">
        <v>0</v>
      </c>
      <c r="AR35">
        <v>11.152699999999999</v>
      </c>
      <c r="AS35">
        <v>6.7941999999999991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745.32578620612878</v>
      </c>
      <c r="DN35">
        <v>25.196519083094458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280.00340870396064</v>
      </c>
      <c r="L36">
        <v>2.9980222993062435</v>
      </c>
      <c r="M36">
        <v>34.99324002616089</v>
      </c>
      <c r="N36">
        <v>25.001243218130309</v>
      </c>
      <c r="O36">
        <v>35.005147741857371</v>
      </c>
      <c r="P36">
        <v>15.000091104044358</v>
      </c>
      <c r="Q36">
        <v>2.9971025454545459</v>
      </c>
      <c r="R36">
        <v>5.0020982758620693</v>
      </c>
      <c r="S36">
        <v>4.0018950495049506</v>
      </c>
      <c r="T36">
        <v>0</v>
      </c>
      <c r="U36">
        <v>61.738649910590105</v>
      </c>
      <c r="V36">
        <v>3.0003047722342728</v>
      </c>
      <c r="W36">
        <v>8.2317099796334006</v>
      </c>
      <c r="X36">
        <v>15.001065185655348</v>
      </c>
      <c r="Y36">
        <v>0</v>
      </c>
      <c r="Z36">
        <v>2.8638167999999995</v>
      </c>
      <c r="AA36">
        <v>5.5521301483860395</v>
      </c>
      <c r="AB36">
        <v>14.049599999999998</v>
      </c>
      <c r="AC36">
        <v>8.50136</v>
      </c>
      <c r="AD36">
        <v>16.071540000000002</v>
      </c>
      <c r="AE36">
        <v>21.712782000000004</v>
      </c>
      <c r="AF36">
        <v>4.4427500000000002</v>
      </c>
      <c r="AG36">
        <v>25.245512159999997</v>
      </c>
      <c r="AH36">
        <v>61.639343999999994</v>
      </c>
      <c r="AI36">
        <v>0</v>
      </c>
      <c r="AJ36">
        <v>0</v>
      </c>
      <c r="AK36">
        <v>22.51896</v>
      </c>
      <c r="AL36">
        <v>60.682999999999993</v>
      </c>
      <c r="AM36">
        <v>0</v>
      </c>
      <c r="AN36">
        <v>0</v>
      </c>
      <c r="AO36">
        <v>10.975607999999999</v>
      </c>
      <c r="AP36">
        <v>5.3450233684428916</v>
      </c>
      <c r="AQ36">
        <v>0</v>
      </c>
      <c r="AR36">
        <v>11.152699999999999</v>
      </c>
      <c r="AS36">
        <v>6.7941999999999991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745.32578620612878</v>
      </c>
      <c r="DN36">
        <v>25.196519083094458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280.00340870396064</v>
      </c>
      <c r="L37">
        <v>2.9980222993062435</v>
      </c>
      <c r="M37">
        <v>34.99324002616089</v>
      </c>
      <c r="N37">
        <v>25.001243218130309</v>
      </c>
      <c r="O37">
        <v>35.005147741857371</v>
      </c>
      <c r="P37">
        <v>15.000091104044358</v>
      </c>
      <c r="Q37">
        <v>2.9971025454545459</v>
      </c>
      <c r="R37">
        <v>5.0020982758620693</v>
      </c>
      <c r="S37">
        <v>4.0018950495049506</v>
      </c>
      <c r="T37">
        <v>0</v>
      </c>
      <c r="U37">
        <v>61.738649910590105</v>
      </c>
      <c r="V37">
        <v>3.0003047722342728</v>
      </c>
      <c r="W37">
        <v>8.2317099796334006</v>
      </c>
      <c r="X37">
        <v>15.001065185655348</v>
      </c>
      <c r="Y37">
        <v>0</v>
      </c>
      <c r="Z37">
        <v>2.8638167999999995</v>
      </c>
      <c r="AA37">
        <v>5.5521301483860395</v>
      </c>
      <c r="AB37">
        <v>14.049599999999998</v>
      </c>
      <c r="AC37">
        <v>8.50136</v>
      </c>
      <c r="AD37">
        <v>16.071540000000002</v>
      </c>
      <c r="AE37">
        <v>21.712782000000004</v>
      </c>
      <c r="AF37">
        <v>4.4427500000000002</v>
      </c>
      <c r="AG37">
        <v>25.319545919999996</v>
      </c>
      <c r="AH37">
        <v>64.467600000000004</v>
      </c>
      <c r="AI37">
        <v>0</v>
      </c>
      <c r="AJ37">
        <v>0</v>
      </c>
      <c r="AK37">
        <v>22.51896</v>
      </c>
      <c r="AL37">
        <v>60.682999999999993</v>
      </c>
      <c r="AM37">
        <v>0</v>
      </c>
      <c r="AN37">
        <v>0</v>
      </c>
      <c r="AO37">
        <v>10.975607999999999</v>
      </c>
      <c r="AP37">
        <v>5.3450233684428916</v>
      </c>
      <c r="AQ37">
        <v>0</v>
      </c>
      <c r="AR37">
        <v>11.152699999999999</v>
      </c>
      <c r="AS37">
        <v>6.7941999999999991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748.13317130539303</v>
      </c>
      <c r="DN37">
        <v>25.291423743830265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280.00340870396064</v>
      </c>
      <c r="L38">
        <v>2.9980222993062435</v>
      </c>
      <c r="M38">
        <v>34.99324002616089</v>
      </c>
      <c r="N38">
        <v>25.001243218130309</v>
      </c>
      <c r="O38">
        <v>35.005147741857371</v>
      </c>
      <c r="P38">
        <v>15.000091104044358</v>
      </c>
      <c r="Q38">
        <v>2.9971025454545459</v>
      </c>
      <c r="R38">
        <v>5.0020982758620693</v>
      </c>
      <c r="S38">
        <v>4.0018950495049506</v>
      </c>
      <c r="T38">
        <v>0</v>
      </c>
      <c r="U38">
        <v>61.738649910590105</v>
      </c>
      <c r="V38">
        <v>3.0003047722342728</v>
      </c>
      <c r="W38">
        <v>8.2317099796334006</v>
      </c>
      <c r="X38">
        <v>15.001065185655348</v>
      </c>
      <c r="Y38">
        <v>0</v>
      </c>
      <c r="Z38">
        <v>2.8638167999999995</v>
      </c>
      <c r="AA38">
        <v>2.8801675144752572</v>
      </c>
      <c r="AB38">
        <v>14.049599999999998</v>
      </c>
      <c r="AC38">
        <v>8.50136</v>
      </c>
      <c r="AD38">
        <v>16.071540000000002</v>
      </c>
      <c r="AE38">
        <v>21.712782000000004</v>
      </c>
      <c r="AF38">
        <v>4.4427500000000002</v>
      </c>
      <c r="AG38">
        <v>25.319545919999996</v>
      </c>
      <c r="AH38">
        <v>64.467600000000004</v>
      </c>
      <c r="AI38">
        <v>0</v>
      </c>
      <c r="AJ38">
        <v>0</v>
      </c>
      <c r="AK38">
        <v>22.51896</v>
      </c>
      <c r="AL38">
        <v>60.682999999999993</v>
      </c>
      <c r="AM38">
        <v>0</v>
      </c>
      <c r="AN38">
        <v>0</v>
      </c>
      <c r="AO38">
        <v>10.975607999999999</v>
      </c>
      <c r="AP38">
        <v>5.3450233684428916</v>
      </c>
      <c r="AQ38">
        <v>0</v>
      </c>
      <c r="AR38">
        <v>13.577199999999998</v>
      </c>
      <c r="AS38">
        <v>6.7941999999999991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747.89386124146904</v>
      </c>
      <c r="DN38">
        <v>25.283271173843531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280.00340870396064</v>
      </c>
      <c r="L39">
        <v>2.9980222993062435</v>
      </c>
      <c r="M39">
        <v>34.99324002616089</v>
      </c>
      <c r="N39">
        <v>25.001243218130309</v>
      </c>
      <c r="O39">
        <v>35.005147741857371</v>
      </c>
      <c r="P39">
        <v>15.000091104044358</v>
      </c>
      <c r="Q39">
        <v>2.9971025454545459</v>
      </c>
      <c r="R39">
        <v>5.0020982758620693</v>
      </c>
      <c r="S39">
        <v>4.0018950495049506</v>
      </c>
      <c r="T39">
        <v>0</v>
      </c>
      <c r="U39">
        <v>61.738649910590105</v>
      </c>
      <c r="V39">
        <v>3.0003047722342728</v>
      </c>
      <c r="W39">
        <v>8.1800032586558054</v>
      </c>
      <c r="X39">
        <v>15.001065185655348</v>
      </c>
      <c r="Y39">
        <v>0</v>
      </c>
      <c r="Z39">
        <v>2.8638167999999995</v>
      </c>
      <c r="AA39">
        <v>0</v>
      </c>
      <c r="AB39">
        <v>14.049599999999998</v>
      </c>
      <c r="AC39">
        <v>8.50136</v>
      </c>
      <c r="AD39">
        <v>16.071540000000002</v>
      </c>
      <c r="AE39">
        <v>21.712782000000004</v>
      </c>
      <c r="AF39">
        <v>4.4427500000000002</v>
      </c>
      <c r="AG39">
        <v>25.393579679999995</v>
      </c>
      <c r="AH39">
        <v>64.467600000000004</v>
      </c>
      <c r="AI39">
        <v>0</v>
      </c>
      <c r="AJ39">
        <v>0</v>
      </c>
      <c r="AK39">
        <v>22.51896</v>
      </c>
      <c r="AL39">
        <v>59.816099999999985</v>
      </c>
      <c r="AM39">
        <v>0</v>
      </c>
      <c r="AN39">
        <v>0</v>
      </c>
      <c r="AO39">
        <v>10.975607999999999</v>
      </c>
      <c r="AP39">
        <v>5.3450233684428916</v>
      </c>
      <c r="AQ39">
        <v>0</v>
      </c>
      <c r="AR39">
        <v>13.334749999999996</v>
      </c>
      <c r="AS39">
        <v>6.7941999999999991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744.05646302048297</v>
      </c>
      <c r="DN39">
        <v>25.153478919376848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280.00340870396064</v>
      </c>
      <c r="L40">
        <v>2.9980222993062435</v>
      </c>
      <c r="M40">
        <v>34.99324002616089</v>
      </c>
      <c r="N40">
        <v>25.001243218130309</v>
      </c>
      <c r="O40">
        <v>35.005147741857371</v>
      </c>
      <c r="P40">
        <v>15.000091104044358</v>
      </c>
      <c r="Q40">
        <v>2.9971025454545459</v>
      </c>
      <c r="R40">
        <v>5.0020982758620693</v>
      </c>
      <c r="S40">
        <v>4.0018950495049506</v>
      </c>
      <c r="T40">
        <v>0</v>
      </c>
      <c r="U40">
        <v>61.738649910590105</v>
      </c>
      <c r="V40">
        <v>3.0003047722342728</v>
      </c>
      <c r="W40">
        <v>8.1800032586558054</v>
      </c>
      <c r="X40">
        <v>15.001065185655348</v>
      </c>
      <c r="Y40">
        <v>0</v>
      </c>
      <c r="Z40">
        <v>2.8638167999999995</v>
      </c>
      <c r="AA40">
        <v>0</v>
      </c>
      <c r="AB40">
        <v>14.049599999999998</v>
      </c>
      <c r="AC40">
        <v>8.50136</v>
      </c>
      <c r="AD40">
        <v>16.071540000000002</v>
      </c>
      <c r="AE40">
        <v>21.712782000000004</v>
      </c>
      <c r="AF40">
        <v>4.4427500000000002</v>
      </c>
      <c r="AG40">
        <v>25.393579679999995</v>
      </c>
      <c r="AH40">
        <v>64.467600000000004</v>
      </c>
      <c r="AI40">
        <v>0</v>
      </c>
      <c r="AJ40">
        <v>0</v>
      </c>
      <c r="AK40">
        <v>22.51896</v>
      </c>
      <c r="AL40">
        <v>59.816099999999985</v>
      </c>
      <c r="AM40">
        <v>0</v>
      </c>
      <c r="AN40">
        <v>0</v>
      </c>
      <c r="AO40">
        <v>10.975607999999999</v>
      </c>
      <c r="AP40">
        <v>5.3450233684428916</v>
      </c>
      <c r="AQ40">
        <v>0</v>
      </c>
      <c r="AR40">
        <v>13.334749999999996</v>
      </c>
      <c r="AS40">
        <v>6.7941999999999991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744.05646302048297</v>
      </c>
      <c r="DN40">
        <v>25.153478919376848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280.00340870396064</v>
      </c>
      <c r="L41">
        <v>2.9980222993062435</v>
      </c>
      <c r="M41">
        <v>34.99324002616089</v>
      </c>
      <c r="N41">
        <v>25.001243218130309</v>
      </c>
      <c r="O41">
        <v>35.005147741857371</v>
      </c>
      <c r="P41">
        <v>15.000091104044358</v>
      </c>
      <c r="Q41">
        <v>2.9971025454545459</v>
      </c>
      <c r="R41">
        <v>5.0020982758620693</v>
      </c>
      <c r="S41">
        <v>4.0018950495049506</v>
      </c>
      <c r="T41">
        <v>0</v>
      </c>
      <c r="U41">
        <v>61.738649910590105</v>
      </c>
      <c r="V41">
        <v>3.0003047722342728</v>
      </c>
      <c r="W41">
        <v>8.1800032586558054</v>
      </c>
      <c r="X41">
        <v>15.001065185655348</v>
      </c>
      <c r="Y41">
        <v>0</v>
      </c>
      <c r="Z41">
        <v>2.8638167999999995</v>
      </c>
      <c r="AA41">
        <v>0</v>
      </c>
      <c r="AB41">
        <v>14.049599999999998</v>
      </c>
      <c r="AC41">
        <v>8.50136</v>
      </c>
      <c r="AD41">
        <v>16.071540000000002</v>
      </c>
      <c r="AE41">
        <v>21.712782000000004</v>
      </c>
      <c r="AF41">
        <v>4.4427500000000002</v>
      </c>
      <c r="AG41">
        <v>25.467613439999994</v>
      </c>
      <c r="AH41">
        <v>64.467600000000004</v>
      </c>
      <c r="AI41">
        <v>0</v>
      </c>
      <c r="AJ41">
        <v>0</v>
      </c>
      <c r="AK41">
        <v>22.51896</v>
      </c>
      <c r="AL41">
        <v>59.209269999999997</v>
      </c>
      <c r="AM41">
        <v>0</v>
      </c>
      <c r="AN41">
        <v>0</v>
      </c>
      <c r="AO41">
        <v>10.975607999999999</v>
      </c>
      <c r="AP41">
        <v>5.3450233684428916</v>
      </c>
      <c r="AQ41">
        <v>0</v>
      </c>
      <c r="AR41">
        <v>11.152699999999999</v>
      </c>
      <c r="AS41">
        <v>8.2711999999999986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742.85909430105312</v>
      </c>
      <c r="DN41">
        <v>25.113001398806645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280.00340870396064</v>
      </c>
      <c r="L42">
        <v>2.9980222993062435</v>
      </c>
      <c r="M42">
        <v>34.99324002616089</v>
      </c>
      <c r="N42">
        <v>25.001243218130309</v>
      </c>
      <c r="O42">
        <v>35.005147741857371</v>
      </c>
      <c r="P42">
        <v>15.000091104044358</v>
      </c>
      <c r="Q42">
        <v>2.9971025454545459</v>
      </c>
      <c r="R42">
        <v>5.0020982758620693</v>
      </c>
      <c r="S42">
        <v>4.0018950495049506</v>
      </c>
      <c r="T42">
        <v>0</v>
      </c>
      <c r="U42">
        <v>61.738649910590105</v>
      </c>
      <c r="V42">
        <v>3.0003047722342728</v>
      </c>
      <c r="W42">
        <v>8.1800032586558054</v>
      </c>
      <c r="X42">
        <v>15.001065185655348</v>
      </c>
      <c r="Y42">
        <v>0</v>
      </c>
      <c r="Z42">
        <v>2.8638167999999995</v>
      </c>
      <c r="AA42">
        <v>0</v>
      </c>
      <c r="AB42">
        <v>14.049599999999998</v>
      </c>
      <c r="AC42">
        <v>8.50136</v>
      </c>
      <c r="AD42">
        <v>16.071540000000002</v>
      </c>
      <c r="AE42">
        <v>21.712782000000004</v>
      </c>
      <c r="AF42">
        <v>4.4427500000000002</v>
      </c>
      <c r="AG42">
        <v>25.467613439999994</v>
      </c>
      <c r="AH42">
        <v>64.467600000000004</v>
      </c>
      <c r="AI42">
        <v>0</v>
      </c>
      <c r="AJ42">
        <v>0</v>
      </c>
      <c r="AK42">
        <v>22.51896</v>
      </c>
      <c r="AL42">
        <v>59.209269999999997</v>
      </c>
      <c r="AM42">
        <v>0</v>
      </c>
      <c r="AN42">
        <v>0</v>
      </c>
      <c r="AO42">
        <v>10.975607999999999</v>
      </c>
      <c r="AP42">
        <v>5.3450233684428916</v>
      </c>
      <c r="AQ42">
        <v>0</v>
      </c>
      <c r="AR42">
        <v>11.152699999999999</v>
      </c>
      <c r="AS42">
        <v>8.2711999999999986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742.85909430105312</v>
      </c>
      <c r="DN42">
        <v>25.113001398806645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280.00340870396064</v>
      </c>
      <c r="L43">
        <v>2.9980222993062435</v>
      </c>
      <c r="M43">
        <v>63.766265872569953</v>
      </c>
      <c r="N43">
        <v>51.881947483588633</v>
      </c>
      <c r="O43">
        <v>73.28737748185921</v>
      </c>
      <c r="P43">
        <v>27.531171057513912</v>
      </c>
      <c r="Q43">
        <v>2.9971025454545459</v>
      </c>
      <c r="R43">
        <v>5.0020982758620693</v>
      </c>
      <c r="S43">
        <v>4.0018950495049506</v>
      </c>
      <c r="T43">
        <v>0</v>
      </c>
      <c r="U43">
        <v>61.738649910590105</v>
      </c>
      <c r="V43">
        <v>2.6485449023861167</v>
      </c>
      <c r="W43">
        <v>8.1800032586558054</v>
      </c>
      <c r="X43">
        <v>15.001065185655348</v>
      </c>
      <c r="Y43">
        <v>0</v>
      </c>
      <c r="Z43">
        <v>2.8638167999999995</v>
      </c>
      <c r="AA43">
        <v>0</v>
      </c>
      <c r="AB43">
        <v>14.049599999999998</v>
      </c>
      <c r="AC43">
        <v>4.25068</v>
      </c>
      <c r="AD43">
        <v>16.071540000000002</v>
      </c>
      <c r="AE43">
        <v>21.712782000000004</v>
      </c>
      <c r="AF43">
        <v>4.4427500000000002</v>
      </c>
      <c r="AG43">
        <v>25.541647199999996</v>
      </c>
      <c r="AH43">
        <v>64.467600000000004</v>
      </c>
      <c r="AI43">
        <v>0</v>
      </c>
      <c r="AJ43">
        <v>0</v>
      </c>
      <c r="AK43">
        <v>22.51896</v>
      </c>
      <c r="AL43">
        <v>59.209269999999997</v>
      </c>
      <c r="AM43">
        <v>0</v>
      </c>
      <c r="AN43">
        <v>0</v>
      </c>
      <c r="AO43">
        <v>11.233857599999999</v>
      </c>
      <c r="AP43">
        <v>5.3450233684428916</v>
      </c>
      <c r="AQ43">
        <v>0</v>
      </c>
      <c r="AR43">
        <v>20.850699999999996</v>
      </c>
      <c r="AS43">
        <v>8.2711999999999986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851.09501499168903</v>
      </c>
      <c r="DN43">
        <v>28.771964003661303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280.00340870396064</v>
      </c>
      <c r="L44">
        <v>2.9980222993062435</v>
      </c>
      <c r="M44">
        <v>63.766265872569953</v>
      </c>
      <c r="N44">
        <v>51.881947483588633</v>
      </c>
      <c r="O44">
        <v>73.287545195201474</v>
      </c>
      <c r="P44">
        <v>27.531171057513912</v>
      </c>
      <c r="Q44">
        <v>2.9971025454545459</v>
      </c>
      <c r="R44">
        <v>5.0020982758620693</v>
      </c>
      <c r="S44">
        <v>4.0018950495049506</v>
      </c>
      <c r="T44">
        <v>0</v>
      </c>
      <c r="U44">
        <v>61.738649910590105</v>
      </c>
      <c r="V44">
        <v>2.6043367280606717</v>
      </c>
      <c r="W44">
        <v>8.1800032586558054</v>
      </c>
      <c r="X44">
        <v>15.001065185655348</v>
      </c>
      <c r="Y44">
        <v>0</v>
      </c>
      <c r="Z44">
        <v>2.8638167999999995</v>
      </c>
      <c r="AA44">
        <v>0</v>
      </c>
      <c r="AB44">
        <v>8.780999999999997</v>
      </c>
      <c r="AC44">
        <v>4.25068</v>
      </c>
      <c r="AD44">
        <v>16.071540000000002</v>
      </c>
      <c r="AE44">
        <v>21.712782000000004</v>
      </c>
      <c r="AF44">
        <v>4.4427500000000002</v>
      </c>
      <c r="AG44">
        <v>25.541647199999996</v>
      </c>
      <c r="AH44">
        <v>64.467600000000004</v>
      </c>
      <c r="AI44">
        <v>0</v>
      </c>
      <c r="AJ44">
        <v>0</v>
      </c>
      <c r="AK44">
        <v>22.51896</v>
      </c>
      <c r="AL44">
        <v>59.209269999999997</v>
      </c>
      <c r="AM44">
        <v>0</v>
      </c>
      <c r="AN44">
        <v>0</v>
      </c>
      <c r="AO44">
        <v>11.233857599999999</v>
      </c>
      <c r="AP44">
        <v>5.3450233684428916</v>
      </c>
      <c r="AQ44">
        <v>0</v>
      </c>
      <c r="AR44">
        <v>20.850699999999996</v>
      </c>
      <c r="AS44">
        <v>14.415519999999997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851.89949907468497</v>
      </c>
      <c r="DN44">
        <v>28.799159459682009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280.00340870396064</v>
      </c>
      <c r="L45">
        <v>2.9980222993062435</v>
      </c>
      <c r="M45">
        <v>63.766265872569953</v>
      </c>
      <c r="N45">
        <v>51.881947483588633</v>
      </c>
      <c r="O45">
        <v>73.287545195201474</v>
      </c>
      <c r="P45">
        <v>27.531171057513912</v>
      </c>
      <c r="Q45">
        <v>2.9971025454545459</v>
      </c>
      <c r="R45">
        <v>5.0020982758620693</v>
      </c>
      <c r="S45">
        <v>4.0018950495049506</v>
      </c>
      <c r="T45">
        <v>0</v>
      </c>
      <c r="U45">
        <v>61.738649910590105</v>
      </c>
      <c r="V45">
        <v>2.6043367280606717</v>
      </c>
      <c r="W45">
        <v>8.1800032586558054</v>
      </c>
      <c r="X45">
        <v>15.001065185655348</v>
      </c>
      <c r="Y45">
        <v>0</v>
      </c>
      <c r="Z45">
        <v>2.8638167999999995</v>
      </c>
      <c r="AA45">
        <v>0</v>
      </c>
      <c r="AB45">
        <v>8.780999999999997</v>
      </c>
      <c r="AC45">
        <v>4.25068</v>
      </c>
      <c r="AD45">
        <v>16.071540000000002</v>
      </c>
      <c r="AE45">
        <v>21.712782000000004</v>
      </c>
      <c r="AF45">
        <v>4.4427500000000002</v>
      </c>
      <c r="AG45">
        <v>25.615680959999999</v>
      </c>
      <c r="AH45">
        <v>67.171079999999989</v>
      </c>
      <c r="AI45">
        <v>0</v>
      </c>
      <c r="AJ45">
        <v>0</v>
      </c>
      <c r="AK45">
        <v>22.51896</v>
      </c>
      <c r="AL45">
        <v>59.209269999999997</v>
      </c>
      <c r="AM45">
        <v>0</v>
      </c>
      <c r="AN45">
        <v>0</v>
      </c>
      <c r="AO45">
        <v>11.233857599999999</v>
      </c>
      <c r="AP45">
        <v>5.3450233684428916</v>
      </c>
      <c r="AQ45">
        <v>0</v>
      </c>
      <c r="AR45">
        <v>11.152699999999999</v>
      </c>
      <c r="AS45">
        <v>14.415519999999997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845.20531266440275</v>
      </c>
      <c r="DN45">
        <v>28.572859629964157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280.00340870396064</v>
      </c>
      <c r="L46">
        <v>2.9980222993062435</v>
      </c>
      <c r="M46">
        <v>63.766265872569953</v>
      </c>
      <c r="N46">
        <v>51.881947483588633</v>
      </c>
      <c r="O46">
        <v>73.287545195201474</v>
      </c>
      <c r="P46">
        <v>27.531171057513912</v>
      </c>
      <c r="Q46">
        <v>2.9971025454545459</v>
      </c>
      <c r="R46">
        <v>5.0020982758620693</v>
      </c>
      <c r="S46">
        <v>4.0018950495049506</v>
      </c>
      <c r="T46">
        <v>0</v>
      </c>
      <c r="U46">
        <v>61.738649910590105</v>
      </c>
      <c r="V46">
        <v>2.6043367280606717</v>
      </c>
      <c r="W46">
        <v>8.1800032586558054</v>
      </c>
      <c r="X46">
        <v>15.001065185655348</v>
      </c>
      <c r="Y46">
        <v>0</v>
      </c>
      <c r="Z46">
        <v>2.8638167999999995</v>
      </c>
      <c r="AA46">
        <v>0</v>
      </c>
      <c r="AB46">
        <v>8.780999999999997</v>
      </c>
      <c r="AC46">
        <v>4.25068</v>
      </c>
      <c r="AD46">
        <v>16.071540000000002</v>
      </c>
      <c r="AE46">
        <v>21.712782000000004</v>
      </c>
      <c r="AF46">
        <v>4.4427500000000002</v>
      </c>
      <c r="AG46">
        <v>25.615680959999999</v>
      </c>
      <c r="AH46">
        <v>67.171079999999989</v>
      </c>
      <c r="AI46">
        <v>0</v>
      </c>
      <c r="AJ46">
        <v>0</v>
      </c>
      <c r="AK46">
        <v>22.51896</v>
      </c>
      <c r="AL46">
        <v>59.209269999999997</v>
      </c>
      <c r="AM46">
        <v>0</v>
      </c>
      <c r="AN46">
        <v>0</v>
      </c>
      <c r="AO46">
        <v>11.233857599999999</v>
      </c>
      <c r="AP46">
        <v>5.3450233684428916</v>
      </c>
      <c r="AQ46">
        <v>0</v>
      </c>
      <c r="AR46">
        <v>11.152699999999999</v>
      </c>
      <c r="AS46">
        <v>14.415519999999997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845.20531266440275</v>
      </c>
      <c r="DN46">
        <v>28.572859629964157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2.941289523219814</v>
      </c>
      <c r="K47">
        <v>280.00340870396064</v>
      </c>
      <c r="L47">
        <v>2.9980222993062435</v>
      </c>
      <c r="M47">
        <v>63.766265872569953</v>
      </c>
      <c r="N47">
        <v>51.881947483588633</v>
      </c>
      <c r="O47">
        <v>73.287545195201474</v>
      </c>
      <c r="P47">
        <v>27.531171057513912</v>
      </c>
      <c r="Q47">
        <v>2.9971025454545459</v>
      </c>
      <c r="R47">
        <v>5.0020982758620693</v>
      </c>
      <c r="S47">
        <v>4.0018950495049506</v>
      </c>
      <c r="T47">
        <v>0</v>
      </c>
      <c r="U47">
        <v>61.738649910590105</v>
      </c>
      <c r="V47">
        <v>2.9985945437441202</v>
      </c>
      <c r="W47">
        <v>7.9997277585010407</v>
      </c>
      <c r="X47">
        <v>15.001065185655348</v>
      </c>
      <c r="Y47">
        <v>0</v>
      </c>
      <c r="Z47">
        <v>0</v>
      </c>
      <c r="AA47">
        <v>0</v>
      </c>
      <c r="AB47">
        <v>8.780999999999997</v>
      </c>
      <c r="AC47">
        <v>4.25068</v>
      </c>
      <c r="AD47">
        <v>16.071540000000002</v>
      </c>
      <c r="AE47">
        <v>21.712782000000004</v>
      </c>
      <c r="AF47">
        <v>4.4427500000000002</v>
      </c>
      <c r="AG47">
        <v>25.689714720000001</v>
      </c>
      <c r="AH47">
        <v>67.171079999999989</v>
      </c>
      <c r="AI47">
        <v>0</v>
      </c>
      <c r="AJ47">
        <v>0</v>
      </c>
      <c r="AK47">
        <v>22.51896</v>
      </c>
      <c r="AL47">
        <v>59.209269999999997</v>
      </c>
      <c r="AM47">
        <v>0</v>
      </c>
      <c r="AN47">
        <v>0</v>
      </c>
      <c r="AO47">
        <v>11.233857599999999</v>
      </c>
      <c r="AP47">
        <v>5.3450233684428916</v>
      </c>
      <c r="AQ47">
        <v>0</v>
      </c>
      <c r="AR47">
        <v>11.152699999999999</v>
      </c>
      <c r="AS47">
        <v>14.415519999999997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845.55885011036014</v>
      </c>
      <c r="DN47">
        <v>28.584810982755407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280.00340870396064</v>
      </c>
      <c r="L48">
        <v>2.9980222993062435</v>
      </c>
      <c r="M48">
        <v>63.766265872569953</v>
      </c>
      <c r="N48">
        <v>51.881947483588633</v>
      </c>
      <c r="O48">
        <v>73.287545195201474</v>
      </c>
      <c r="P48">
        <v>27.531171057513912</v>
      </c>
      <c r="Q48">
        <v>2.9971025454545459</v>
      </c>
      <c r="R48">
        <v>5.0020982758620693</v>
      </c>
      <c r="S48">
        <v>4.0018950495049506</v>
      </c>
      <c r="T48">
        <v>0</v>
      </c>
      <c r="U48">
        <v>61.738649910590105</v>
      </c>
      <c r="V48">
        <v>2.9985945437441202</v>
      </c>
      <c r="W48">
        <v>7.9997277585010407</v>
      </c>
      <c r="X48">
        <v>15.001065185655348</v>
      </c>
      <c r="Y48">
        <v>0</v>
      </c>
      <c r="Z48">
        <v>0</v>
      </c>
      <c r="AA48">
        <v>0</v>
      </c>
      <c r="AB48">
        <v>8.780999999999997</v>
      </c>
      <c r="AC48">
        <v>4.25068</v>
      </c>
      <c r="AD48">
        <v>16.071540000000002</v>
      </c>
      <c r="AE48">
        <v>21.712782000000004</v>
      </c>
      <c r="AF48">
        <v>4.4427500000000002</v>
      </c>
      <c r="AG48">
        <v>25.689714720000001</v>
      </c>
      <c r="AH48">
        <v>67.171079999999989</v>
      </c>
      <c r="AI48">
        <v>0</v>
      </c>
      <c r="AJ48">
        <v>0</v>
      </c>
      <c r="AK48">
        <v>22.51896</v>
      </c>
      <c r="AL48">
        <v>59.209269999999997</v>
      </c>
      <c r="AM48">
        <v>0</v>
      </c>
      <c r="AN48">
        <v>0</v>
      </c>
      <c r="AO48">
        <v>11.233857599999999</v>
      </c>
      <c r="AP48">
        <v>5.3450233684428916</v>
      </c>
      <c r="AQ48">
        <v>0</v>
      </c>
      <c r="AR48">
        <v>11.152699999999999</v>
      </c>
      <c r="AS48">
        <v>8.8619999999999983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837.3418205991569</v>
      </c>
      <c r="DN48">
        <v>28.307030970738825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270.84350156253623</v>
      </c>
      <c r="L49">
        <v>2.9980222993062435</v>
      </c>
      <c r="M49">
        <v>63.766265872569953</v>
      </c>
      <c r="N49">
        <v>51.881947483588633</v>
      </c>
      <c r="O49">
        <v>73.287545195201474</v>
      </c>
      <c r="P49">
        <v>27.531171057513912</v>
      </c>
      <c r="Q49">
        <v>2.9971025454545459</v>
      </c>
      <c r="R49">
        <v>5.0020982758620693</v>
      </c>
      <c r="S49">
        <v>4.0018950495049506</v>
      </c>
      <c r="T49">
        <v>0</v>
      </c>
      <c r="U49">
        <v>61.738649910590105</v>
      </c>
      <c r="V49">
        <v>4.8287712135465668</v>
      </c>
      <c r="W49">
        <v>13.079028635890316</v>
      </c>
      <c r="X49">
        <v>42.925170675975885</v>
      </c>
      <c r="Y49">
        <v>0</v>
      </c>
      <c r="Z49">
        <v>0</v>
      </c>
      <c r="AA49">
        <v>0</v>
      </c>
      <c r="AB49">
        <v>8.780999999999997</v>
      </c>
      <c r="AC49">
        <v>4.25068</v>
      </c>
      <c r="AD49">
        <v>16.071540000000002</v>
      </c>
      <c r="AE49">
        <v>21.712782000000004</v>
      </c>
      <c r="AF49">
        <v>4.4427500000000002</v>
      </c>
      <c r="AG49">
        <v>25.76374848</v>
      </c>
      <c r="AH49">
        <v>67.171079999999989</v>
      </c>
      <c r="AI49">
        <v>0</v>
      </c>
      <c r="AJ49">
        <v>0</v>
      </c>
      <c r="AK49">
        <v>22.51896</v>
      </c>
      <c r="AL49">
        <v>59.209269999999997</v>
      </c>
      <c r="AM49">
        <v>0</v>
      </c>
      <c r="AN49">
        <v>0</v>
      </c>
      <c r="AO49">
        <v>11.233857599999999</v>
      </c>
      <c r="AP49">
        <v>5.3450233684428916</v>
      </c>
      <c r="AQ49">
        <v>0</v>
      </c>
      <c r="AR49">
        <v>11.152699999999999</v>
      </c>
      <c r="AS49">
        <v>8.8619999999999983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862.24758034828778</v>
      </c>
      <c r="DN49">
        <v>29.148980877695617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270.84350156253623</v>
      </c>
      <c r="L50">
        <v>2.9980222993062435</v>
      </c>
      <c r="M50">
        <v>63.766265872569953</v>
      </c>
      <c r="N50">
        <v>51.881947483588633</v>
      </c>
      <c r="O50">
        <v>73.287545195201474</v>
      </c>
      <c r="P50">
        <v>27.531171057513912</v>
      </c>
      <c r="Q50">
        <v>2.9971025454545459</v>
      </c>
      <c r="R50">
        <v>5.0020982758620693</v>
      </c>
      <c r="S50">
        <v>4.0018950495049506</v>
      </c>
      <c r="T50">
        <v>0</v>
      </c>
      <c r="U50">
        <v>61.738649910590105</v>
      </c>
      <c r="V50">
        <v>4.8287712135465668</v>
      </c>
      <c r="W50">
        <v>13.079028635890316</v>
      </c>
      <c r="X50">
        <v>42.925170675975885</v>
      </c>
      <c r="Y50">
        <v>0</v>
      </c>
      <c r="Z50">
        <v>0</v>
      </c>
      <c r="AA50">
        <v>0</v>
      </c>
      <c r="AB50">
        <v>8.780999999999997</v>
      </c>
      <c r="AC50">
        <v>4.25068</v>
      </c>
      <c r="AD50">
        <v>16.071540000000002</v>
      </c>
      <c r="AE50">
        <v>21.712782000000004</v>
      </c>
      <c r="AF50">
        <v>4.4427500000000002</v>
      </c>
      <c r="AG50">
        <v>25.76374848</v>
      </c>
      <c r="AH50">
        <v>67.171079999999989</v>
      </c>
      <c r="AI50">
        <v>0</v>
      </c>
      <c r="AJ50">
        <v>0</v>
      </c>
      <c r="AK50">
        <v>22.51896</v>
      </c>
      <c r="AL50">
        <v>59.209269999999997</v>
      </c>
      <c r="AM50">
        <v>0</v>
      </c>
      <c r="AN50">
        <v>0</v>
      </c>
      <c r="AO50">
        <v>11.233857599999999</v>
      </c>
      <c r="AP50">
        <v>5.3450233684428916</v>
      </c>
      <c r="AQ50">
        <v>0</v>
      </c>
      <c r="AR50">
        <v>11.152699999999999</v>
      </c>
      <c r="AS50">
        <v>8.8619999999999983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862.24758034828778</v>
      </c>
      <c r="DN50">
        <v>29.148980877695617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270.84350156253623</v>
      </c>
      <c r="L51">
        <v>2.9980222993062435</v>
      </c>
      <c r="M51">
        <v>63.766265872569953</v>
      </c>
      <c r="N51">
        <v>51.881947483588633</v>
      </c>
      <c r="O51">
        <v>73.287545195201474</v>
      </c>
      <c r="P51">
        <v>27.531171057513912</v>
      </c>
      <c r="Q51">
        <v>2.9971025454545459</v>
      </c>
      <c r="R51">
        <v>5.0020982758620693</v>
      </c>
      <c r="S51">
        <v>4.0018950495049506</v>
      </c>
      <c r="T51">
        <v>0</v>
      </c>
      <c r="U51">
        <v>61.738649910590105</v>
      </c>
      <c r="V51">
        <v>6.2563497822931771</v>
      </c>
      <c r="W51">
        <v>17.055853299627461</v>
      </c>
      <c r="X51">
        <v>64.789433168056618</v>
      </c>
      <c r="Y51">
        <v>0</v>
      </c>
      <c r="Z51">
        <v>0</v>
      </c>
      <c r="AA51">
        <v>0</v>
      </c>
      <c r="AB51">
        <v>8.780999999999997</v>
      </c>
      <c r="AC51">
        <v>4.25068</v>
      </c>
      <c r="AD51">
        <v>16.071540000000002</v>
      </c>
      <c r="AE51">
        <v>21.712782000000004</v>
      </c>
      <c r="AF51">
        <v>4.4427500000000002</v>
      </c>
      <c r="AG51">
        <v>25.837782240000006</v>
      </c>
      <c r="AH51">
        <v>67.171079999999989</v>
      </c>
      <c r="AI51">
        <v>0</v>
      </c>
      <c r="AJ51">
        <v>0</v>
      </c>
      <c r="AK51">
        <v>22.51896</v>
      </c>
      <c r="AL51">
        <v>43.345000000000006</v>
      </c>
      <c r="AM51">
        <v>0</v>
      </c>
      <c r="AN51">
        <v>0</v>
      </c>
      <c r="AO51">
        <v>11.233857599999999</v>
      </c>
      <c r="AP51">
        <v>5.3450233684428916</v>
      </c>
      <c r="AQ51">
        <v>0</v>
      </c>
      <c r="AR51">
        <v>20.850699999999996</v>
      </c>
      <c r="AS51">
        <v>8.8619999999999983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882.73153995565235</v>
      </c>
      <c r="DN51">
        <v>29.841450754895675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270.84350156253623</v>
      </c>
      <c r="L52">
        <v>2.9980222993062435</v>
      </c>
      <c r="M52">
        <v>63.766265872569953</v>
      </c>
      <c r="N52">
        <v>51.881947483588633</v>
      </c>
      <c r="O52">
        <v>73.287545195201474</v>
      </c>
      <c r="P52">
        <v>27.531171057513912</v>
      </c>
      <c r="Q52">
        <v>2.9971025454545459</v>
      </c>
      <c r="R52">
        <v>5.0020982758620693</v>
      </c>
      <c r="S52">
        <v>4.0018950495049506</v>
      </c>
      <c r="T52">
        <v>0</v>
      </c>
      <c r="U52">
        <v>61.738649910590105</v>
      </c>
      <c r="V52">
        <v>6.2563497822931771</v>
      </c>
      <c r="W52">
        <v>17.056732304417242</v>
      </c>
      <c r="X52">
        <v>64.789433168056618</v>
      </c>
      <c r="Y52">
        <v>0</v>
      </c>
      <c r="Z52">
        <v>0</v>
      </c>
      <c r="AA52">
        <v>0</v>
      </c>
      <c r="AB52">
        <v>8.780999999999997</v>
      </c>
      <c r="AC52">
        <v>4.25068</v>
      </c>
      <c r="AD52">
        <v>16.071540000000002</v>
      </c>
      <c r="AE52">
        <v>21.712782000000004</v>
      </c>
      <c r="AF52">
        <v>4.4427500000000002</v>
      </c>
      <c r="AG52">
        <v>25.837782240000006</v>
      </c>
      <c r="AH52">
        <v>67.171079999999989</v>
      </c>
      <c r="AI52">
        <v>0</v>
      </c>
      <c r="AJ52">
        <v>0</v>
      </c>
      <c r="AK52">
        <v>22.51896</v>
      </c>
      <c r="AL52">
        <v>43.345000000000006</v>
      </c>
      <c r="AM52">
        <v>0</v>
      </c>
      <c r="AN52">
        <v>0</v>
      </c>
      <c r="AO52">
        <v>11.233857599999999</v>
      </c>
      <c r="AP52">
        <v>5.3450233684428916</v>
      </c>
      <c r="AQ52">
        <v>0</v>
      </c>
      <c r="AR52">
        <v>20.850699999999996</v>
      </c>
      <c r="AS52">
        <v>8.8619999999999983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882.73238998226225</v>
      </c>
      <c r="DN52">
        <v>29.841479733075552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319.82400656844902</v>
      </c>
      <c r="L53">
        <v>2.9980222993062435</v>
      </c>
      <c r="M53">
        <v>63.766265872569953</v>
      </c>
      <c r="N53">
        <v>51.881947483588633</v>
      </c>
      <c r="O53">
        <v>73.287545195201474</v>
      </c>
      <c r="P53">
        <v>27.531171057513912</v>
      </c>
      <c r="Q53">
        <v>2.9971025454545459</v>
      </c>
      <c r="R53">
        <v>18.616086344793953</v>
      </c>
      <c r="S53">
        <v>4.0018950495049506</v>
      </c>
      <c r="T53">
        <v>0</v>
      </c>
      <c r="U53">
        <v>61.738649910590105</v>
      </c>
      <c r="V53">
        <v>6.2563497822931771</v>
      </c>
      <c r="W53">
        <v>17.320636409310602</v>
      </c>
      <c r="X53">
        <v>64.789433168056618</v>
      </c>
      <c r="Y53">
        <v>0</v>
      </c>
      <c r="Z53">
        <v>0</v>
      </c>
      <c r="AA53">
        <v>0</v>
      </c>
      <c r="AB53">
        <v>8.780999999999997</v>
      </c>
      <c r="AC53">
        <v>4.25068</v>
      </c>
      <c r="AD53">
        <v>16.071540000000002</v>
      </c>
      <c r="AE53">
        <v>21.712782000000004</v>
      </c>
      <c r="AF53">
        <v>4.4427500000000002</v>
      </c>
      <c r="AG53">
        <v>25.911816000000005</v>
      </c>
      <c r="AH53">
        <v>67.171079999999989</v>
      </c>
      <c r="AI53">
        <v>0</v>
      </c>
      <c r="AJ53">
        <v>0</v>
      </c>
      <c r="AK53">
        <v>22.51896</v>
      </c>
      <c r="AL53">
        <v>43.345000000000006</v>
      </c>
      <c r="AM53">
        <v>0</v>
      </c>
      <c r="AN53">
        <v>0</v>
      </c>
      <c r="AO53">
        <v>11.233857599999999</v>
      </c>
      <c r="AP53">
        <v>5.3450233684428916</v>
      </c>
      <c r="AQ53">
        <v>0</v>
      </c>
      <c r="AR53">
        <v>13.577199999999998</v>
      </c>
      <c r="AS53">
        <v>8.8619999999999983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936.5712745664481</v>
      </c>
      <c r="DN53">
        <v>31.661526088627905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380.00425638075706</v>
      </c>
      <c r="L54">
        <v>2.9980222993062435</v>
      </c>
      <c r="M54">
        <v>63.766265872569953</v>
      </c>
      <c r="N54">
        <v>51.881947483588633</v>
      </c>
      <c r="O54">
        <v>73.287545195201474</v>
      </c>
      <c r="P54">
        <v>27.531171057513912</v>
      </c>
      <c r="Q54">
        <v>2.9971025454545459</v>
      </c>
      <c r="R54">
        <v>18.616086344793953</v>
      </c>
      <c r="S54">
        <v>4.0018950495049506</v>
      </c>
      <c r="T54">
        <v>0</v>
      </c>
      <c r="U54">
        <v>61.738649910590105</v>
      </c>
      <c r="V54">
        <v>6.2563497822931771</v>
      </c>
      <c r="W54">
        <v>17.462163133989403</v>
      </c>
      <c r="X54">
        <v>64.789433168056618</v>
      </c>
      <c r="Y54">
        <v>0</v>
      </c>
      <c r="Z54">
        <v>0</v>
      </c>
      <c r="AA54">
        <v>0</v>
      </c>
      <c r="AB54">
        <v>8.780999999999997</v>
      </c>
      <c r="AC54">
        <v>4.25068</v>
      </c>
      <c r="AD54">
        <v>16.071540000000002</v>
      </c>
      <c r="AE54">
        <v>21.712782000000004</v>
      </c>
      <c r="AF54">
        <v>4.4427500000000002</v>
      </c>
      <c r="AG54">
        <v>25.911816000000005</v>
      </c>
      <c r="AH54">
        <v>67.171079999999989</v>
      </c>
      <c r="AI54">
        <v>0</v>
      </c>
      <c r="AJ54">
        <v>0</v>
      </c>
      <c r="AK54">
        <v>22.51896</v>
      </c>
      <c r="AL54">
        <v>43.345000000000006</v>
      </c>
      <c r="AM54">
        <v>0</v>
      </c>
      <c r="AN54">
        <v>0</v>
      </c>
      <c r="AO54">
        <v>11.233857599999999</v>
      </c>
      <c r="AP54">
        <v>5.3450233684428916</v>
      </c>
      <c r="AQ54">
        <v>0</v>
      </c>
      <c r="AR54">
        <v>13.577199999999998</v>
      </c>
      <c r="AS54">
        <v>8.8619999999999983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994.92052865279993</v>
      </c>
      <c r="DN54">
        <v>33.634048539262928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450.0043994106058</v>
      </c>
      <c r="L55">
        <v>2.9980222993062435</v>
      </c>
      <c r="M55">
        <v>63.766265872569953</v>
      </c>
      <c r="N55">
        <v>51.881947483588633</v>
      </c>
      <c r="O55">
        <v>73.287545195201474</v>
      </c>
      <c r="P55">
        <v>27.531171057513912</v>
      </c>
      <c r="Q55">
        <v>2.9971025454545459</v>
      </c>
      <c r="R55">
        <v>18.616086344793953</v>
      </c>
      <c r="S55">
        <v>4.0018950495049506</v>
      </c>
      <c r="T55">
        <v>0</v>
      </c>
      <c r="U55">
        <v>61.90221631864457</v>
      </c>
      <c r="V55">
        <v>6.2563497822931771</v>
      </c>
      <c r="W55">
        <v>17.062352112676056</v>
      </c>
      <c r="X55">
        <v>64.789433168056618</v>
      </c>
      <c r="Y55">
        <v>0</v>
      </c>
      <c r="Z55">
        <v>0</v>
      </c>
      <c r="AA55">
        <v>0</v>
      </c>
      <c r="AB55">
        <v>11.567504</v>
      </c>
      <c r="AC55">
        <v>4.25068</v>
      </c>
      <c r="AD55">
        <v>16.071540000000002</v>
      </c>
      <c r="AE55">
        <v>21.712782000000004</v>
      </c>
      <c r="AF55">
        <v>4.4427500000000002</v>
      </c>
      <c r="AG55">
        <v>25.985849760000001</v>
      </c>
      <c r="AH55">
        <v>67.171079999999989</v>
      </c>
      <c r="AI55">
        <v>0</v>
      </c>
      <c r="AJ55">
        <v>0</v>
      </c>
      <c r="AK55">
        <v>22.51896</v>
      </c>
      <c r="AL55">
        <v>43.345000000000006</v>
      </c>
      <c r="AM55">
        <v>0</v>
      </c>
      <c r="AN55">
        <v>0</v>
      </c>
      <c r="AO55">
        <v>11.233857599999999</v>
      </c>
      <c r="AP55">
        <v>5.3450233684428916</v>
      </c>
      <c r="AQ55">
        <v>0</v>
      </c>
      <c r="AR55">
        <v>13.577199999999998</v>
      </c>
      <c r="AS55">
        <v>8.8619999999999983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1065.1701458487282</v>
      </c>
      <c r="DN55">
        <v>36.008867519924785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512.34274825015427</v>
      </c>
      <c r="L56">
        <v>2.9980222993062435</v>
      </c>
      <c r="M56">
        <v>63.766265872569953</v>
      </c>
      <c r="N56">
        <v>51.881947483588633</v>
      </c>
      <c r="O56">
        <v>73.287545195201474</v>
      </c>
      <c r="P56">
        <v>27.531171057513912</v>
      </c>
      <c r="Q56">
        <v>2.9971025454545459</v>
      </c>
      <c r="R56">
        <v>18.616086344793953</v>
      </c>
      <c r="S56">
        <v>4.0018950495049506</v>
      </c>
      <c r="T56">
        <v>0</v>
      </c>
      <c r="U56">
        <v>61.911055727554178</v>
      </c>
      <c r="V56">
        <v>6.2563497822931771</v>
      </c>
      <c r="W56">
        <v>17.062352112676056</v>
      </c>
      <c r="X56">
        <v>64.789433168056618</v>
      </c>
      <c r="Y56">
        <v>0</v>
      </c>
      <c r="Z56">
        <v>0</v>
      </c>
      <c r="AA56">
        <v>0</v>
      </c>
      <c r="AB56">
        <v>11.567504</v>
      </c>
      <c r="AC56">
        <v>4.25068</v>
      </c>
      <c r="AD56">
        <v>16.071540000000002</v>
      </c>
      <c r="AE56">
        <v>21.712782000000004</v>
      </c>
      <c r="AF56">
        <v>4.4427500000000002</v>
      </c>
      <c r="AG56">
        <v>25.985849760000001</v>
      </c>
      <c r="AH56">
        <v>67.171079999999989</v>
      </c>
      <c r="AI56">
        <v>0</v>
      </c>
      <c r="AJ56">
        <v>0</v>
      </c>
      <c r="AK56">
        <v>22.51896</v>
      </c>
      <c r="AL56">
        <v>43.345000000000006</v>
      </c>
      <c r="AM56">
        <v>0</v>
      </c>
      <c r="AN56">
        <v>0</v>
      </c>
      <c r="AO56">
        <v>11.233857599999999</v>
      </c>
      <c r="AP56">
        <v>5.3450233684428916</v>
      </c>
      <c r="AQ56">
        <v>0</v>
      </c>
      <c r="AR56">
        <v>13.577199999999998</v>
      </c>
      <c r="AS56">
        <v>8.8619999999999983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1125.478581106112</v>
      </c>
      <c r="DN56">
        <v>38.04762051099943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512.34274825015427</v>
      </c>
      <c r="L57">
        <v>9.4179987195112282</v>
      </c>
      <c r="M57">
        <v>63.766265872569953</v>
      </c>
      <c r="N57">
        <v>51.881947483588633</v>
      </c>
      <c r="O57">
        <v>73.287545195201474</v>
      </c>
      <c r="P57">
        <v>27.531171057513912</v>
      </c>
      <c r="Q57">
        <v>8.7776849456802903</v>
      </c>
      <c r="R57">
        <v>18.616086344793953</v>
      </c>
      <c r="S57">
        <v>11.587662397179789</v>
      </c>
      <c r="T57">
        <v>0</v>
      </c>
      <c r="U57">
        <v>61.911055727554178</v>
      </c>
      <c r="V57">
        <v>6.1019345238095246</v>
      </c>
      <c r="W57">
        <v>17.062352112676056</v>
      </c>
      <c r="X57">
        <v>64.789433168056618</v>
      </c>
      <c r="Y57">
        <v>0</v>
      </c>
      <c r="Z57">
        <v>0</v>
      </c>
      <c r="AA57">
        <v>0</v>
      </c>
      <c r="AB57">
        <v>11.567504</v>
      </c>
      <c r="AC57">
        <v>4.25068</v>
      </c>
      <c r="AD57">
        <v>16.071540000000002</v>
      </c>
      <c r="AE57">
        <v>21.712782000000004</v>
      </c>
      <c r="AF57">
        <v>4.4427500000000002</v>
      </c>
      <c r="AG57">
        <v>26.059883520000003</v>
      </c>
      <c r="AH57">
        <v>67.171079999999989</v>
      </c>
      <c r="AI57">
        <v>0</v>
      </c>
      <c r="AJ57">
        <v>0</v>
      </c>
      <c r="AK57">
        <v>22.51896</v>
      </c>
      <c r="AL57">
        <v>64.150599999999997</v>
      </c>
      <c r="AM57">
        <v>0</v>
      </c>
      <c r="AN57">
        <v>0</v>
      </c>
      <c r="AO57">
        <v>11.233857599999999</v>
      </c>
      <c r="AP57">
        <v>5.3450233684428916</v>
      </c>
      <c r="AQ57">
        <v>0</v>
      </c>
      <c r="AR57">
        <v>13.577199999999998</v>
      </c>
      <c r="AS57">
        <v>8.8619999999999983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1164.6653974270369</v>
      </c>
      <c r="DN57">
        <v>39.372348859696366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512.34274825015427</v>
      </c>
      <c r="L58">
        <v>9.4179987195112282</v>
      </c>
      <c r="M58">
        <v>63.766265872569953</v>
      </c>
      <c r="N58">
        <v>51.881947483588633</v>
      </c>
      <c r="O58">
        <v>73.287545195201474</v>
      </c>
      <c r="P58">
        <v>27.531171057513912</v>
      </c>
      <c r="Q58">
        <v>8.7776849456802903</v>
      </c>
      <c r="R58">
        <v>18.616086344793953</v>
      </c>
      <c r="S58">
        <v>11.587662397179789</v>
      </c>
      <c r="T58">
        <v>0</v>
      </c>
      <c r="U58">
        <v>61.911055727554178</v>
      </c>
      <c r="V58">
        <v>6.1019345238095246</v>
      </c>
      <c r="W58">
        <v>17.062352112676056</v>
      </c>
      <c r="X58">
        <v>64.789433168056618</v>
      </c>
      <c r="Y58">
        <v>0</v>
      </c>
      <c r="Z58">
        <v>0</v>
      </c>
      <c r="AA58">
        <v>0</v>
      </c>
      <c r="AB58">
        <v>11.567504</v>
      </c>
      <c r="AC58">
        <v>4.25068</v>
      </c>
      <c r="AD58">
        <v>16.071540000000002</v>
      </c>
      <c r="AE58">
        <v>21.712782000000004</v>
      </c>
      <c r="AF58">
        <v>4.4427500000000002</v>
      </c>
      <c r="AG58">
        <v>26.059883520000003</v>
      </c>
      <c r="AH58">
        <v>67.171079999999989</v>
      </c>
      <c r="AI58">
        <v>0</v>
      </c>
      <c r="AJ58">
        <v>0</v>
      </c>
      <c r="AK58">
        <v>22.51896</v>
      </c>
      <c r="AL58">
        <v>64.150599999999997</v>
      </c>
      <c r="AM58">
        <v>0</v>
      </c>
      <c r="AN58">
        <v>0</v>
      </c>
      <c r="AO58">
        <v>11.233857599999999</v>
      </c>
      <c r="AP58">
        <v>5.3450233684428916</v>
      </c>
      <c r="AQ58">
        <v>0</v>
      </c>
      <c r="AR58">
        <v>13.577199999999998</v>
      </c>
      <c r="AS58">
        <v>8.8619999999999983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1164.6653974270369</v>
      </c>
      <c r="DN58">
        <v>39.372348859696366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512.34274825015427</v>
      </c>
      <c r="L59">
        <v>9.4179987195112282</v>
      </c>
      <c r="M59">
        <v>63.766265872569953</v>
      </c>
      <c r="N59">
        <v>51.881947483588633</v>
      </c>
      <c r="O59">
        <v>73.287545195201474</v>
      </c>
      <c r="P59">
        <v>26.97125870948198</v>
      </c>
      <c r="Q59">
        <v>8.7776849456802903</v>
      </c>
      <c r="R59">
        <v>18.616086344793953</v>
      </c>
      <c r="S59">
        <v>11.587662397179789</v>
      </c>
      <c r="T59">
        <v>0</v>
      </c>
      <c r="U59">
        <v>61.911055727554178</v>
      </c>
      <c r="V59">
        <v>6.1019345238095246</v>
      </c>
      <c r="W59">
        <v>17.062352112676056</v>
      </c>
      <c r="X59">
        <v>64.789433168056618</v>
      </c>
      <c r="Y59">
        <v>0</v>
      </c>
      <c r="Z59">
        <v>0</v>
      </c>
      <c r="AA59">
        <v>0</v>
      </c>
      <c r="AB59">
        <v>11.567504</v>
      </c>
      <c r="AC59">
        <v>4.25068</v>
      </c>
      <c r="AD59">
        <v>16.071540000000002</v>
      </c>
      <c r="AE59">
        <v>21.712782000000004</v>
      </c>
      <c r="AF59">
        <v>4.4427500000000002</v>
      </c>
      <c r="AG59">
        <v>26.133917280000006</v>
      </c>
      <c r="AH59">
        <v>67.171079999999989</v>
      </c>
      <c r="AI59">
        <v>0</v>
      </c>
      <c r="AJ59">
        <v>0</v>
      </c>
      <c r="AK59">
        <v>22.51896</v>
      </c>
      <c r="AL59">
        <v>64.150599999999997</v>
      </c>
      <c r="AM59">
        <v>0</v>
      </c>
      <c r="AN59">
        <v>0</v>
      </c>
      <c r="AO59">
        <v>11.233857599999999</v>
      </c>
      <c r="AP59">
        <v>5.3450233684428916</v>
      </c>
      <c r="AQ59">
        <v>0</v>
      </c>
      <c r="AR59">
        <v>13.577199999999998</v>
      </c>
      <c r="AS59">
        <v>8.8619999999999983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1164.1954073183856</v>
      </c>
      <c r="DN59">
        <v>39.356460380315731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512.34274825015427</v>
      </c>
      <c r="L60">
        <v>9.4179987195112282</v>
      </c>
      <c r="M60">
        <v>63.766265872569953</v>
      </c>
      <c r="N60">
        <v>51.881947483588633</v>
      </c>
      <c r="O60">
        <v>73.287545195201474</v>
      </c>
      <c r="P60">
        <v>26.38364438937505</v>
      </c>
      <c r="Q60">
        <v>8.7776849456802903</v>
      </c>
      <c r="R60">
        <v>18.616086344793953</v>
      </c>
      <c r="S60">
        <v>11.587662397179789</v>
      </c>
      <c r="T60">
        <v>0</v>
      </c>
      <c r="U60">
        <v>61.911055727554178</v>
      </c>
      <c r="V60">
        <v>6.1019345238095246</v>
      </c>
      <c r="W60">
        <v>17.062352112676056</v>
      </c>
      <c r="X60">
        <v>64.789433168056618</v>
      </c>
      <c r="Y60">
        <v>0</v>
      </c>
      <c r="Z60">
        <v>0</v>
      </c>
      <c r="AA60">
        <v>0</v>
      </c>
      <c r="AB60">
        <v>11.567504</v>
      </c>
      <c r="AC60">
        <v>4.25068</v>
      </c>
      <c r="AD60">
        <v>16.071540000000002</v>
      </c>
      <c r="AE60">
        <v>21.712782000000004</v>
      </c>
      <c r="AF60">
        <v>4.4427500000000002</v>
      </c>
      <c r="AG60">
        <v>26.133917280000006</v>
      </c>
      <c r="AH60">
        <v>67.171079999999989</v>
      </c>
      <c r="AI60">
        <v>0</v>
      </c>
      <c r="AJ60">
        <v>0</v>
      </c>
      <c r="AK60">
        <v>22.51896</v>
      </c>
      <c r="AL60">
        <v>64.150599999999997</v>
      </c>
      <c r="AM60">
        <v>0</v>
      </c>
      <c r="AN60">
        <v>0</v>
      </c>
      <c r="AO60">
        <v>11.233857599999999</v>
      </c>
      <c r="AP60">
        <v>5.3450233684428916</v>
      </c>
      <c r="AQ60">
        <v>0</v>
      </c>
      <c r="AR60">
        <v>13.577199999999998</v>
      </c>
      <c r="AS60">
        <v>8.8619999999999983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1163.627007986546</v>
      </c>
      <c r="DN60">
        <v>39.337245392048239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512.34274825015427</v>
      </c>
      <c r="L61">
        <v>9.4179987195112282</v>
      </c>
      <c r="M61">
        <v>63.766265872569953</v>
      </c>
      <c r="N61">
        <v>51.881947483588633</v>
      </c>
      <c r="O61">
        <v>73.287545195201474</v>
      </c>
      <c r="P61">
        <v>26.38364438937505</v>
      </c>
      <c r="Q61">
        <v>8.7776849456802903</v>
      </c>
      <c r="R61">
        <v>18.616086344793953</v>
      </c>
      <c r="S61">
        <v>11.587662397179789</v>
      </c>
      <c r="T61">
        <v>0</v>
      </c>
      <c r="U61">
        <v>61.571981771092744</v>
      </c>
      <c r="V61">
        <v>6.1019345238095246</v>
      </c>
      <c r="W61">
        <v>16.944263978494622</v>
      </c>
      <c r="X61">
        <v>64.789433168056618</v>
      </c>
      <c r="Y61">
        <v>0</v>
      </c>
      <c r="Z61">
        <v>2.6087399999999996</v>
      </c>
      <c r="AA61">
        <v>0</v>
      </c>
      <c r="AB61">
        <v>11.567504</v>
      </c>
      <c r="AC61">
        <v>4.25068</v>
      </c>
      <c r="AD61">
        <v>16.071540000000002</v>
      </c>
      <c r="AE61">
        <v>21.712782000000004</v>
      </c>
      <c r="AF61">
        <v>4.4427500000000002</v>
      </c>
      <c r="AG61">
        <v>26.207951040000001</v>
      </c>
      <c r="AH61">
        <v>67.171079999999989</v>
      </c>
      <c r="AI61">
        <v>0</v>
      </c>
      <c r="AJ61">
        <v>0</v>
      </c>
      <c r="AK61">
        <v>22.51896</v>
      </c>
      <c r="AL61">
        <v>64.150599999999997</v>
      </c>
      <c r="AM61">
        <v>0</v>
      </c>
      <c r="AN61">
        <v>0</v>
      </c>
      <c r="AO61">
        <v>11.233857599999999</v>
      </c>
      <c r="AP61">
        <v>5.3450233684428916</v>
      </c>
      <c r="AQ61">
        <v>0</v>
      </c>
      <c r="AR61">
        <v>13.577199999999998</v>
      </c>
      <c r="AS61">
        <v>8.8619999999999983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1165.7798422542817</v>
      </c>
      <c r="DN61">
        <v>39.410022793669633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512.34274825015427</v>
      </c>
      <c r="L62">
        <v>9.4179987195112282</v>
      </c>
      <c r="M62">
        <v>63.766265872569953</v>
      </c>
      <c r="N62">
        <v>51.881947483588633</v>
      </c>
      <c r="O62">
        <v>73.287545195201474</v>
      </c>
      <c r="P62">
        <v>26.38364438937505</v>
      </c>
      <c r="Q62">
        <v>8.7776849456802903</v>
      </c>
      <c r="R62">
        <v>18.616086344793953</v>
      </c>
      <c r="S62">
        <v>11.587662397179789</v>
      </c>
      <c r="T62">
        <v>0</v>
      </c>
      <c r="U62">
        <v>61.571981771092744</v>
      </c>
      <c r="V62">
        <v>6.1019345238095246</v>
      </c>
      <c r="W62">
        <v>16.944263978494622</v>
      </c>
      <c r="X62">
        <v>64.789433168056618</v>
      </c>
      <c r="Y62">
        <v>0</v>
      </c>
      <c r="Z62">
        <v>2.8783097999999989</v>
      </c>
      <c r="AA62">
        <v>0</v>
      </c>
      <c r="AB62">
        <v>11.567504</v>
      </c>
      <c r="AC62">
        <v>4.25068</v>
      </c>
      <c r="AD62">
        <v>16.071540000000002</v>
      </c>
      <c r="AE62">
        <v>21.712782000000004</v>
      </c>
      <c r="AF62">
        <v>4.4427500000000002</v>
      </c>
      <c r="AG62">
        <v>26.207951040000001</v>
      </c>
      <c r="AH62">
        <v>67.171079999999989</v>
      </c>
      <c r="AI62">
        <v>0</v>
      </c>
      <c r="AJ62">
        <v>0</v>
      </c>
      <c r="AK62">
        <v>22.51896</v>
      </c>
      <c r="AL62">
        <v>64.150599999999997</v>
      </c>
      <c r="AM62">
        <v>0</v>
      </c>
      <c r="AN62">
        <v>0</v>
      </c>
      <c r="AO62">
        <v>11.233857599999999</v>
      </c>
      <c r="AP62">
        <v>5.3450233684428916</v>
      </c>
      <c r="AQ62">
        <v>0</v>
      </c>
      <c r="AR62">
        <v>13.577199999999998</v>
      </c>
      <c r="AS62">
        <v>8.8619999999999983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1166.040597236009</v>
      </c>
      <c r="DN62">
        <v>39.418837611942358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512.34274825015427</v>
      </c>
      <c r="L63">
        <v>9.4179987195112282</v>
      </c>
      <c r="M63">
        <v>63.766265872569953</v>
      </c>
      <c r="N63">
        <v>51.881947483588633</v>
      </c>
      <c r="O63">
        <v>73.287545195201474</v>
      </c>
      <c r="P63">
        <v>26.38364438937505</v>
      </c>
      <c r="Q63">
        <v>8.7776849456802903</v>
      </c>
      <c r="R63">
        <v>18.616086344793953</v>
      </c>
      <c r="S63">
        <v>11.587662397179789</v>
      </c>
      <c r="T63">
        <v>0</v>
      </c>
      <c r="U63">
        <v>61.571981771092744</v>
      </c>
      <c r="V63">
        <v>6.1019345238095246</v>
      </c>
      <c r="W63">
        <v>16.944263978494622</v>
      </c>
      <c r="X63">
        <v>64.789433168056618</v>
      </c>
      <c r="Y63">
        <v>0</v>
      </c>
      <c r="Z63">
        <v>2.8783097999999989</v>
      </c>
      <c r="AA63">
        <v>0</v>
      </c>
      <c r="AB63">
        <v>11.567504</v>
      </c>
      <c r="AC63">
        <v>4.25068</v>
      </c>
      <c r="AD63">
        <v>16.071540000000002</v>
      </c>
      <c r="AE63">
        <v>21.712782000000004</v>
      </c>
      <c r="AF63">
        <v>4.4427500000000002</v>
      </c>
      <c r="AG63">
        <v>26.2819848</v>
      </c>
      <c r="AH63">
        <v>67.171079999999989</v>
      </c>
      <c r="AI63">
        <v>0</v>
      </c>
      <c r="AJ63">
        <v>0</v>
      </c>
      <c r="AK63">
        <v>22.51896</v>
      </c>
      <c r="AL63">
        <v>64.150599999999997</v>
      </c>
      <c r="AM63">
        <v>0</v>
      </c>
      <c r="AN63">
        <v>0</v>
      </c>
      <c r="AO63">
        <v>11.233857599999999</v>
      </c>
      <c r="AP63">
        <v>5.3450233684428916</v>
      </c>
      <c r="AQ63">
        <v>0</v>
      </c>
      <c r="AR63">
        <v>9.6979999999999968</v>
      </c>
      <c r="AS63">
        <v>8.8619999999999983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1162.3598593127208</v>
      </c>
      <c r="DN63">
        <v>39.294409295230771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512.34274825015427</v>
      </c>
      <c r="L64">
        <v>9.4179987195112282</v>
      </c>
      <c r="M64">
        <v>63.766265872569953</v>
      </c>
      <c r="N64">
        <v>51.881947483588633</v>
      </c>
      <c r="O64">
        <v>73.287545195201474</v>
      </c>
      <c r="P64">
        <v>26.38364438937505</v>
      </c>
      <c r="Q64">
        <v>8.7776849456802903</v>
      </c>
      <c r="R64">
        <v>18.616086344793953</v>
      </c>
      <c r="S64">
        <v>11.587662397179789</v>
      </c>
      <c r="T64">
        <v>0</v>
      </c>
      <c r="U64">
        <v>61.571981771092744</v>
      </c>
      <c r="V64">
        <v>6.1019345238095246</v>
      </c>
      <c r="W64">
        <v>16.944263978494622</v>
      </c>
      <c r="X64">
        <v>64.789433168056618</v>
      </c>
      <c r="Y64">
        <v>0</v>
      </c>
      <c r="Z64">
        <v>2.8783097999999989</v>
      </c>
      <c r="AA64">
        <v>0</v>
      </c>
      <c r="AB64">
        <v>11.567504</v>
      </c>
      <c r="AC64">
        <v>4.25068</v>
      </c>
      <c r="AD64">
        <v>16.071540000000002</v>
      </c>
      <c r="AE64">
        <v>21.712782000000004</v>
      </c>
      <c r="AF64">
        <v>4.4427500000000002</v>
      </c>
      <c r="AG64">
        <v>26.2819848</v>
      </c>
      <c r="AH64">
        <v>67.171079999999989</v>
      </c>
      <c r="AI64">
        <v>0</v>
      </c>
      <c r="AJ64">
        <v>0</v>
      </c>
      <c r="AK64">
        <v>22.51896</v>
      </c>
      <c r="AL64">
        <v>64.150599999999997</v>
      </c>
      <c r="AM64">
        <v>0</v>
      </c>
      <c r="AN64">
        <v>0</v>
      </c>
      <c r="AO64">
        <v>11.233857599999999</v>
      </c>
      <c r="AP64">
        <v>5.3450233684428916</v>
      </c>
      <c r="AQ64">
        <v>0</v>
      </c>
      <c r="AR64">
        <v>9.6979999999999968</v>
      </c>
      <c r="AS64">
        <v>8.8619999999999983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1162.3598593127208</v>
      </c>
      <c r="DN64">
        <v>39.294409295230771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512.34274825015427</v>
      </c>
      <c r="L65">
        <v>9.4179987195112282</v>
      </c>
      <c r="M65">
        <v>63.766265872569953</v>
      </c>
      <c r="N65">
        <v>51.881947483588633</v>
      </c>
      <c r="O65">
        <v>73.287545195201474</v>
      </c>
      <c r="P65">
        <v>26.38364438937505</v>
      </c>
      <c r="Q65">
        <v>8.7776849456802903</v>
      </c>
      <c r="R65">
        <v>18.616086344793953</v>
      </c>
      <c r="S65">
        <v>11.587662397179789</v>
      </c>
      <c r="T65">
        <v>0</v>
      </c>
      <c r="U65">
        <v>61.571981771092744</v>
      </c>
      <c r="V65">
        <v>5.9246618098159516</v>
      </c>
      <c r="W65">
        <v>16.944263978494622</v>
      </c>
      <c r="X65">
        <v>64.789433168056618</v>
      </c>
      <c r="Y65">
        <v>0</v>
      </c>
      <c r="Z65">
        <v>2.8783097999999989</v>
      </c>
      <c r="AA65">
        <v>0</v>
      </c>
      <c r="AB65">
        <v>11.567504</v>
      </c>
      <c r="AC65">
        <v>4.25068</v>
      </c>
      <c r="AD65">
        <v>15.433319999999998</v>
      </c>
      <c r="AE65">
        <v>21.712782000000004</v>
      </c>
      <c r="AF65">
        <v>4.4427500000000002</v>
      </c>
      <c r="AG65">
        <v>26.356018559999999</v>
      </c>
      <c r="AH65">
        <v>67.171079999999989</v>
      </c>
      <c r="AI65">
        <v>0</v>
      </c>
      <c r="AJ65">
        <v>0</v>
      </c>
      <c r="AK65">
        <v>22.51896</v>
      </c>
      <c r="AL65">
        <v>64.150599999999997</v>
      </c>
      <c r="AM65">
        <v>0</v>
      </c>
      <c r="AN65">
        <v>0</v>
      </c>
      <c r="AO65">
        <v>11.233857599999999</v>
      </c>
      <c r="AP65">
        <v>5.3450233684428916</v>
      </c>
      <c r="AQ65">
        <v>0</v>
      </c>
      <c r="AR65">
        <v>9.6979999999999968</v>
      </c>
      <c r="AS65">
        <v>8.8619999999999983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1161.6426466367207</v>
      </c>
      <c r="DN65">
        <v>39.270163017237429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512.34274825015427</v>
      </c>
      <c r="L66">
        <v>9.4179987195112282</v>
      </c>
      <c r="M66">
        <v>63.766265872569953</v>
      </c>
      <c r="N66">
        <v>51.881947483588633</v>
      </c>
      <c r="O66">
        <v>73.287545195201474</v>
      </c>
      <c r="P66">
        <v>26.38364438937505</v>
      </c>
      <c r="Q66">
        <v>8.7776849456802903</v>
      </c>
      <c r="R66">
        <v>18.616086344793953</v>
      </c>
      <c r="S66">
        <v>11.587662397179789</v>
      </c>
      <c r="T66">
        <v>0</v>
      </c>
      <c r="U66">
        <v>61.571981771092744</v>
      </c>
      <c r="V66">
        <v>5.9246618098159516</v>
      </c>
      <c r="W66">
        <v>16.944263978494622</v>
      </c>
      <c r="X66">
        <v>64.789433168056618</v>
      </c>
      <c r="Y66">
        <v>0</v>
      </c>
      <c r="Z66">
        <v>2.8783097999999989</v>
      </c>
      <c r="AA66">
        <v>0</v>
      </c>
      <c r="AB66">
        <v>11.567504</v>
      </c>
      <c r="AC66">
        <v>4.25068</v>
      </c>
      <c r="AD66">
        <v>15.433319999999998</v>
      </c>
      <c r="AE66">
        <v>21.712782000000004</v>
      </c>
      <c r="AF66">
        <v>4.4427500000000002</v>
      </c>
      <c r="AG66">
        <v>26.356018559999999</v>
      </c>
      <c r="AH66">
        <v>67.171079999999989</v>
      </c>
      <c r="AI66">
        <v>0</v>
      </c>
      <c r="AJ66">
        <v>0</v>
      </c>
      <c r="AK66">
        <v>22.51896</v>
      </c>
      <c r="AL66">
        <v>64.150599999999997</v>
      </c>
      <c r="AM66">
        <v>0</v>
      </c>
      <c r="AN66">
        <v>0</v>
      </c>
      <c r="AO66">
        <v>11.233857599999999</v>
      </c>
      <c r="AP66">
        <v>5.3450233684428916</v>
      </c>
      <c r="AQ66">
        <v>0</v>
      </c>
      <c r="AR66">
        <v>9.6979999999999968</v>
      </c>
      <c r="AS66">
        <v>8.8619999999999983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1161.6426466367207</v>
      </c>
      <c r="DN66">
        <v>39.270163017237429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512.34274825015427</v>
      </c>
      <c r="L67">
        <v>9.4179987195112282</v>
      </c>
      <c r="M67">
        <v>63.766265872569953</v>
      </c>
      <c r="N67">
        <v>51.881947483588633</v>
      </c>
      <c r="O67">
        <v>73.287545195201474</v>
      </c>
      <c r="P67">
        <v>26.38364438937505</v>
      </c>
      <c r="Q67">
        <v>8.7776849456802903</v>
      </c>
      <c r="R67">
        <v>18.616086344793953</v>
      </c>
      <c r="S67">
        <v>11.587662397179789</v>
      </c>
      <c r="T67">
        <v>0</v>
      </c>
      <c r="U67">
        <v>60.734436534383519</v>
      </c>
      <c r="V67">
        <v>5.7370490506329119</v>
      </c>
      <c r="W67">
        <v>16.944263978494622</v>
      </c>
      <c r="X67">
        <v>64.789433168056618</v>
      </c>
      <c r="Y67">
        <v>0</v>
      </c>
      <c r="Z67">
        <v>2.8783097999999989</v>
      </c>
      <c r="AA67">
        <v>0</v>
      </c>
      <c r="AB67">
        <v>11.567504</v>
      </c>
      <c r="AC67">
        <v>4.25068</v>
      </c>
      <c r="AD67">
        <v>15.433319999999998</v>
      </c>
      <c r="AE67">
        <v>21.712782000000004</v>
      </c>
      <c r="AF67">
        <v>4.4427500000000002</v>
      </c>
      <c r="AG67">
        <v>26.356018559999999</v>
      </c>
      <c r="AH67">
        <v>67.171079999999989</v>
      </c>
      <c r="AI67">
        <v>0</v>
      </c>
      <c r="AJ67">
        <v>0</v>
      </c>
      <c r="AK67">
        <v>22.51896</v>
      </c>
      <c r="AL67">
        <v>64.150599999999997</v>
      </c>
      <c r="AM67">
        <v>0</v>
      </c>
      <c r="AN67">
        <v>0</v>
      </c>
      <c r="AO67">
        <v>11.233857599999999</v>
      </c>
      <c r="AP67">
        <v>5.3450233684428916</v>
      </c>
      <c r="AQ67">
        <v>0</v>
      </c>
      <c r="AR67">
        <v>9.6979999999999968</v>
      </c>
      <c r="AS67">
        <v>8.8619999999999983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1160.6510114253297</v>
      </c>
      <c r="DN67">
        <v>39.236640232736242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512.34274825015427</v>
      </c>
      <c r="L68">
        <v>9.4179987195112282</v>
      </c>
      <c r="M68">
        <v>63.766265872569953</v>
      </c>
      <c r="N68">
        <v>51.881947483588633</v>
      </c>
      <c r="O68">
        <v>73.287545195201474</v>
      </c>
      <c r="P68">
        <v>26.38364438937505</v>
      </c>
      <c r="Q68">
        <v>8.7776849456802903</v>
      </c>
      <c r="R68">
        <v>18.616086344793953</v>
      </c>
      <c r="S68">
        <v>11.587662397179789</v>
      </c>
      <c r="T68">
        <v>0</v>
      </c>
      <c r="U68">
        <v>60.734436534383519</v>
      </c>
      <c r="V68">
        <v>5.7370490506329119</v>
      </c>
      <c r="W68">
        <v>16.944263978494622</v>
      </c>
      <c r="X68">
        <v>64.789433168056618</v>
      </c>
      <c r="Y68">
        <v>0</v>
      </c>
      <c r="Z68">
        <v>2.8783097999999989</v>
      </c>
      <c r="AA68">
        <v>0</v>
      </c>
      <c r="AB68">
        <v>11.567504</v>
      </c>
      <c r="AC68">
        <v>8.50136</v>
      </c>
      <c r="AD68">
        <v>15.433319999999998</v>
      </c>
      <c r="AE68">
        <v>21.712782000000004</v>
      </c>
      <c r="AF68">
        <v>4.4427500000000002</v>
      </c>
      <c r="AG68">
        <v>26.356018559999999</v>
      </c>
      <c r="AH68">
        <v>67.171079999999989</v>
      </c>
      <c r="AI68">
        <v>0</v>
      </c>
      <c r="AJ68">
        <v>0</v>
      </c>
      <c r="AK68">
        <v>22.51896</v>
      </c>
      <c r="AL68">
        <v>64.150599999999997</v>
      </c>
      <c r="AM68">
        <v>0</v>
      </c>
      <c r="AN68">
        <v>0</v>
      </c>
      <c r="AO68">
        <v>11.233857599999999</v>
      </c>
      <c r="AP68">
        <v>5.3450233684428916</v>
      </c>
      <c r="AQ68">
        <v>0</v>
      </c>
      <c r="AR68">
        <v>9.6979999999999968</v>
      </c>
      <c r="AS68">
        <v>8.8619999999999983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1164.7626939117438</v>
      </c>
      <c r="DN68">
        <v>39.375637746321914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512.34274825015427</v>
      </c>
      <c r="L69">
        <v>9.4179987195112282</v>
      </c>
      <c r="M69">
        <v>63.766265872569953</v>
      </c>
      <c r="N69">
        <v>51.881947483588633</v>
      </c>
      <c r="O69">
        <v>73.287545195201474</v>
      </c>
      <c r="P69">
        <v>26.227455026867069</v>
      </c>
      <c r="Q69">
        <v>8.7776849456802903</v>
      </c>
      <c r="R69">
        <v>18.616086344793953</v>
      </c>
      <c r="S69">
        <v>11.587662397179789</v>
      </c>
      <c r="T69">
        <v>0</v>
      </c>
      <c r="U69">
        <v>60.734436534383519</v>
      </c>
      <c r="V69">
        <v>5.7370490506329119</v>
      </c>
      <c r="W69">
        <v>16.944263978494622</v>
      </c>
      <c r="X69">
        <v>64.789433168056618</v>
      </c>
      <c r="Y69">
        <v>0</v>
      </c>
      <c r="Z69">
        <v>2.8783097999999989</v>
      </c>
      <c r="AA69">
        <v>6.1420439766520545</v>
      </c>
      <c r="AB69">
        <v>11.567504</v>
      </c>
      <c r="AC69">
        <v>8.50136</v>
      </c>
      <c r="AD69">
        <v>15.433319999999998</v>
      </c>
      <c r="AE69">
        <v>21.712782000000004</v>
      </c>
      <c r="AF69">
        <v>4.4427500000000002</v>
      </c>
      <c r="AG69">
        <v>26.356018559999999</v>
      </c>
      <c r="AH69">
        <v>67.171079999999989</v>
      </c>
      <c r="AI69">
        <v>0</v>
      </c>
      <c r="AJ69">
        <v>0</v>
      </c>
      <c r="AK69">
        <v>22.51896</v>
      </c>
      <c r="AL69">
        <v>61.983349999999994</v>
      </c>
      <c r="AM69">
        <v>0</v>
      </c>
      <c r="AN69">
        <v>0</v>
      </c>
      <c r="AO69">
        <v>11.233857599999999</v>
      </c>
      <c r="AP69">
        <v>5.3450233684428916</v>
      </c>
      <c r="AQ69">
        <v>0</v>
      </c>
      <c r="AR69">
        <v>9.6979999999999968</v>
      </c>
      <c r="AS69">
        <v>8.8619999999999983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1168.4562913033344</v>
      </c>
      <c r="DN69">
        <v>39.500644968875257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512.34274825015427</v>
      </c>
      <c r="L70">
        <v>9.4179987195112282</v>
      </c>
      <c r="M70">
        <v>63.766265872569953</v>
      </c>
      <c r="N70">
        <v>51.881947483588633</v>
      </c>
      <c r="O70">
        <v>73.287545195201474</v>
      </c>
      <c r="P70">
        <v>26.227455026867069</v>
      </c>
      <c r="Q70">
        <v>8.7776849456802903</v>
      </c>
      <c r="R70">
        <v>18.616086344793953</v>
      </c>
      <c r="S70">
        <v>11.587662397179789</v>
      </c>
      <c r="T70">
        <v>0</v>
      </c>
      <c r="U70">
        <v>60.734436534383519</v>
      </c>
      <c r="V70">
        <v>5.7370490506329119</v>
      </c>
      <c r="W70">
        <v>16.944263978494622</v>
      </c>
      <c r="X70">
        <v>64.789433168056618</v>
      </c>
      <c r="Y70">
        <v>0</v>
      </c>
      <c r="Z70">
        <v>2.8783097999999989</v>
      </c>
      <c r="AA70">
        <v>12.318788766731524</v>
      </c>
      <c r="AB70">
        <v>14.635000000000002</v>
      </c>
      <c r="AC70">
        <v>8.50136</v>
      </c>
      <c r="AD70">
        <v>15.433319999999998</v>
      </c>
      <c r="AE70">
        <v>21.712782000000004</v>
      </c>
      <c r="AF70">
        <v>4.4427500000000002</v>
      </c>
      <c r="AG70">
        <v>26.356018559999999</v>
      </c>
      <c r="AH70">
        <v>67.171079999999989</v>
      </c>
      <c r="AI70">
        <v>0</v>
      </c>
      <c r="AJ70">
        <v>0</v>
      </c>
      <c r="AK70">
        <v>22.51896</v>
      </c>
      <c r="AL70">
        <v>61.983349999999994</v>
      </c>
      <c r="AM70">
        <v>0</v>
      </c>
      <c r="AN70">
        <v>0</v>
      </c>
      <c r="AO70">
        <v>11.233857599999999</v>
      </c>
      <c r="AP70">
        <v>5.3450233684428916</v>
      </c>
      <c r="AQ70">
        <v>10.4808</v>
      </c>
      <c r="AR70">
        <v>9.6979999999999968</v>
      </c>
      <c r="AS70">
        <v>8.8619999999999983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1187.5361828896475</v>
      </c>
      <c r="DN70">
        <v>40.145794172641558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512.34274825015427</v>
      </c>
      <c r="L71">
        <v>9.4179987195112282</v>
      </c>
      <c r="M71">
        <v>63.766265872569953</v>
      </c>
      <c r="N71">
        <v>51.881947483588633</v>
      </c>
      <c r="O71">
        <v>73.287545195201474</v>
      </c>
      <c r="P71">
        <v>26.227455026867069</v>
      </c>
      <c r="Q71">
        <v>8.7776849456802903</v>
      </c>
      <c r="R71">
        <v>18.616086344793953</v>
      </c>
      <c r="S71">
        <v>11.587662397179789</v>
      </c>
      <c r="T71">
        <v>0</v>
      </c>
      <c r="U71">
        <v>60.734436534383519</v>
      </c>
      <c r="V71">
        <v>5.6238253839935339</v>
      </c>
      <c r="W71">
        <v>17.026969354838709</v>
      </c>
      <c r="X71">
        <v>64.789433168056618</v>
      </c>
      <c r="Y71">
        <v>0</v>
      </c>
      <c r="Z71">
        <v>2.8783097999999989</v>
      </c>
      <c r="AA71">
        <v>12.318788766731524</v>
      </c>
      <c r="AB71">
        <v>14.635000000000002</v>
      </c>
      <c r="AC71">
        <v>8.50136</v>
      </c>
      <c r="AD71">
        <v>15.433319999999998</v>
      </c>
      <c r="AE71">
        <v>21.712782000000004</v>
      </c>
      <c r="AF71">
        <v>4.4427500000000002</v>
      </c>
      <c r="AG71">
        <v>26.356018559999999</v>
      </c>
      <c r="AH71">
        <v>67.171079999999989</v>
      </c>
      <c r="AI71">
        <v>0</v>
      </c>
      <c r="AJ71">
        <v>0</v>
      </c>
      <c r="AK71">
        <v>22.51896</v>
      </c>
      <c r="AL71">
        <v>61.983349999999994</v>
      </c>
      <c r="AM71">
        <v>0</v>
      </c>
      <c r="AN71">
        <v>0</v>
      </c>
      <c r="AO71">
        <v>11.233857599999999</v>
      </c>
      <c r="AP71">
        <v>5.3450233684428916</v>
      </c>
      <c r="AQ71">
        <v>21.835000000000001</v>
      </c>
      <c r="AR71">
        <v>20.850699999999996</v>
      </c>
      <c r="AS71">
        <v>8.8619999999999983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1209.2775868302881</v>
      </c>
      <c r="DN71">
        <v>40.880771941705731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512.34274825015427</v>
      </c>
      <c r="L72">
        <v>9.4179987195112282</v>
      </c>
      <c r="M72">
        <v>63.766265872569953</v>
      </c>
      <c r="N72">
        <v>51.881947483588633</v>
      </c>
      <c r="O72">
        <v>73.287545195201474</v>
      </c>
      <c r="P72">
        <v>26.227455026867069</v>
      </c>
      <c r="Q72">
        <v>8.7776849456802903</v>
      </c>
      <c r="R72">
        <v>18.616086344793953</v>
      </c>
      <c r="S72">
        <v>11.587662397179789</v>
      </c>
      <c r="T72">
        <v>0</v>
      </c>
      <c r="U72">
        <v>60.734436534383519</v>
      </c>
      <c r="V72">
        <v>5.6238253839935339</v>
      </c>
      <c r="W72">
        <v>17.026969354838709</v>
      </c>
      <c r="X72">
        <v>64.789433168056618</v>
      </c>
      <c r="Y72">
        <v>0</v>
      </c>
      <c r="Z72">
        <v>2.8783097999999989</v>
      </c>
      <c r="AA72">
        <v>12.318788766731524</v>
      </c>
      <c r="AB72">
        <v>14.635000000000002</v>
      </c>
      <c r="AC72">
        <v>8.50136</v>
      </c>
      <c r="AD72">
        <v>15.433319999999998</v>
      </c>
      <c r="AE72">
        <v>21.712782000000004</v>
      </c>
      <c r="AF72">
        <v>4.4427500000000002</v>
      </c>
      <c r="AG72">
        <v>26.356018559999999</v>
      </c>
      <c r="AH72">
        <v>67.171079999999989</v>
      </c>
      <c r="AI72">
        <v>0</v>
      </c>
      <c r="AJ72">
        <v>0</v>
      </c>
      <c r="AK72">
        <v>22.51896</v>
      </c>
      <c r="AL72">
        <v>61.983349999999994</v>
      </c>
      <c r="AM72">
        <v>0</v>
      </c>
      <c r="AN72">
        <v>0</v>
      </c>
      <c r="AO72">
        <v>11.233857599999999</v>
      </c>
      <c r="AP72">
        <v>5.3450233684428916</v>
      </c>
      <c r="AQ72">
        <v>21.835000000000001</v>
      </c>
      <c r="AR72">
        <v>20.850699999999996</v>
      </c>
      <c r="AS72">
        <v>8.8619999999999983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1209.2775868302881</v>
      </c>
      <c r="DN72">
        <v>40.880771941705731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512.34274825015427</v>
      </c>
      <c r="L73">
        <v>9.4179987195112282</v>
      </c>
      <c r="M73">
        <v>63.766265872569953</v>
      </c>
      <c r="N73">
        <v>51.881947483588633</v>
      </c>
      <c r="O73">
        <v>73.287545195201474</v>
      </c>
      <c r="P73">
        <v>26.227455026867069</v>
      </c>
      <c r="Q73">
        <v>8.7776849456802903</v>
      </c>
      <c r="R73">
        <v>18.616086344793953</v>
      </c>
      <c r="S73">
        <v>11.587662397179789</v>
      </c>
      <c r="T73">
        <v>0</v>
      </c>
      <c r="U73">
        <v>60.734436534383519</v>
      </c>
      <c r="V73">
        <v>5.6238253839935339</v>
      </c>
      <c r="W73">
        <v>17.026969354838709</v>
      </c>
      <c r="X73">
        <v>64.789433168056618</v>
      </c>
      <c r="Y73">
        <v>0</v>
      </c>
      <c r="Z73">
        <v>2.8783097999999989</v>
      </c>
      <c r="AA73">
        <v>12.318788766731524</v>
      </c>
      <c r="AB73">
        <v>14.635000000000002</v>
      </c>
      <c r="AC73">
        <v>8.50136</v>
      </c>
      <c r="AD73">
        <v>15.433319999999998</v>
      </c>
      <c r="AE73">
        <v>21.712782000000004</v>
      </c>
      <c r="AF73">
        <v>4.4427500000000002</v>
      </c>
      <c r="AG73">
        <v>26.356018559999999</v>
      </c>
      <c r="AH73">
        <v>67.171079999999989</v>
      </c>
      <c r="AI73">
        <v>0</v>
      </c>
      <c r="AJ73">
        <v>0</v>
      </c>
      <c r="AK73">
        <v>22.51896</v>
      </c>
      <c r="AL73">
        <v>61.983349999999994</v>
      </c>
      <c r="AM73">
        <v>0</v>
      </c>
      <c r="AN73">
        <v>0</v>
      </c>
      <c r="AO73">
        <v>11.233857599999999</v>
      </c>
      <c r="AP73">
        <v>5.3450233684428916</v>
      </c>
      <c r="AQ73">
        <v>21.835000000000001</v>
      </c>
      <c r="AR73">
        <v>12.607399999999997</v>
      </c>
      <c r="AS73">
        <v>8.8619999999999983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1201.3038424767556</v>
      </c>
      <c r="DN73">
        <v>40.611216295238336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512.34274825015427</v>
      </c>
      <c r="L74">
        <v>9.4179987195112282</v>
      </c>
      <c r="M74">
        <v>63.766265872569953</v>
      </c>
      <c r="N74">
        <v>51.881947483588633</v>
      </c>
      <c r="O74">
        <v>73.287545195201474</v>
      </c>
      <c r="P74">
        <v>26.227455026867069</v>
      </c>
      <c r="Q74">
        <v>8.7776849456802903</v>
      </c>
      <c r="R74">
        <v>18.616086344793953</v>
      </c>
      <c r="S74">
        <v>11.587662397179789</v>
      </c>
      <c r="T74">
        <v>0</v>
      </c>
      <c r="U74">
        <v>60.734436534383519</v>
      </c>
      <c r="V74">
        <v>5.6238253839935339</v>
      </c>
      <c r="W74">
        <v>17.026969354838709</v>
      </c>
      <c r="X74">
        <v>64.789433168056618</v>
      </c>
      <c r="Y74">
        <v>0</v>
      </c>
      <c r="Z74">
        <v>2.8783097999999989</v>
      </c>
      <c r="AA74">
        <v>12.318788766731524</v>
      </c>
      <c r="AB74">
        <v>14.635000000000002</v>
      </c>
      <c r="AC74">
        <v>8.50136</v>
      </c>
      <c r="AD74">
        <v>15.433319999999998</v>
      </c>
      <c r="AE74">
        <v>21.712782000000004</v>
      </c>
      <c r="AF74">
        <v>4.4427500000000002</v>
      </c>
      <c r="AG74">
        <v>26.356018559999999</v>
      </c>
      <c r="AH74">
        <v>67.171079999999989</v>
      </c>
      <c r="AI74">
        <v>0</v>
      </c>
      <c r="AJ74">
        <v>0</v>
      </c>
      <c r="AK74">
        <v>22.51896</v>
      </c>
      <c r="AL74">
        <v>61.983349999999994</v>
      </c>
      <c r="AM74">
        <v>0</v>
      </c>
      <c r="AN74">
        <v>0</v>
      </c>
      <c r="AO74">
        <v>11.233857599999999</v>
      </c>
      <c r="AP74">
        <v>5.3450233684428916</v>
      </c>
      <c r="AQ74">
        <v>31.442400000000003</v>
      </c>
      <c r="AR74">
        <v>12.607399999999997</v>
      </c>
      <c r="AS74">
        <v>8.8619999999999983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1210.5970804967556</v>
      </c>
      <c r="DN74">
        <v>40.925378275238344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512.34274825015427</v>
      </c>
      <c r="L75">
        <v>9.4179987195112282</v>
      </c>
      <c r="M75">
        <v>63.766265872569953</v>
      </c>
      <c r="N75">
        <v>51.881947483588633</v>
      </c>
      <c r="O75">
        <v>73.287545195201474</v>
      </c>
      <c r="P75">
        <v>26.227455026867069</v>
      </c>
      <c r="Q75">
        <v>8.7776849456802903</v>
      </c>
      <c r="R75">
        <v>18.616086344793953</v>
      </c>
      <c r="S75">
        <v>11.587662397179789</v>
      </c>
      <c r="T75">
        <v>0</v>
      </c>
      <c r="U75">
        <v>61.046956625477193</v>
      </c>
      <c r="V75">
        <v>5.6238253839935339</v>
      </c>
      <c r="W75">
        <v>17.026969354838709</v>
      </c>
      <c r="X75">
        <v>64.789433168056618</v>
      </c>
      <c r="Y75">
        <v>0</v>
      </c>
      <c r="Z75">
        <v>2.8783097999999989</v>
      </c>
      <c r="AA75">
        <v>12.342385319862164</v>
      </c>
      <c r="AB75">
        <v>14.635000000000002</v>
      </c>
      <c r="AC75">
        <v>8.50136</v>
      </c>
      <c r="AD75">
        <v>15.433319999999998</v>
      </c>
      <c r="AE75">
        <v>21.712782000000004</v>
      </c>
      <c r="AF75">
        <v>4.4427500000000002</v>
      </c>
      <c r="AG75">
        <v>26.356018559999999</v>
      </c>
      <c r="AH75">
        <v>67.171079999999989</v>
      </c>
      <c r="AI75">
        <v>0</v>
      </c>
      <c r="AJ75">
        <v>0</v>
      </c>
      <c r="AK75">
        <v>22.51896</v>
      </c>
      <c r="AL75">
        <v>61.983349999999994</v>
      </c>
      <c r="AM75">
        <v>2.0489000000000002</v>
      </c>
      <c r="AN75">
        <v>0</v>
      </c>
      <c r="AO75">
        <v>11.233857599999999</v>
      </c>
      <c r="AP75">
        <v>5.3450233684428916</v>
      </c>
      <c r="AQ75">
        <v>31.442400000000003</v>
      </c>
      <c r="AR75">
        <v>12.607399999999997</v>
      </c>
      <c r="AS75">
        <v>8.8619999999999983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1212.9041067045137</v>
      </c>
      <c r="DN75">
        <v>41.003368711704425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512.34274825015427</v>
      </c>
      <c r="L76">
        <v>9.4179987195112282</v>
      </c>
      <c r="M76">
        <v>63.766265872569953</v>
      </c>
      <c r="N76">
        <v>51.881947483588633</v>
      </c>
      <c r="O76">
        <v>73.287545195201474</v>
      </c>
      <c r="P76">
        <v>26.227455026867069</v>
      </c>
      <c r="Q76">
        <v>8.7776849456802903</v>
      </c>
      <c r="R76">
        <v>18.616086344793953</v>
      </c>
      <c r="S76">
        <v>11.587662397179789</v>
      </c>
      <c r="T76">
        <v>0</v>
      </c>
      <c r="U76">
        <v>61.066239423535613</v>
      </c>
      <c r="V76">
        <v>5.6238253839935339</v>
      </c>
      <c r="W76">
        <v>17.026969354838709</v>
      </c>
      <c r="X76">
        <v>64.789433168056618</v>
      </c>
      <c r="Y76">
        <v>0</v>
      </c>
      <c r="Z76">
        <v>2.8783097999999989</v>
      </c>
      <c r="AA76">
        <v>12.342385319862164</v>
      </c>
      <c r="AB76">
        <v>14.635000000000002</v>
      </c>
      <c r="AC76">
        <v>8.50136</v>
      </c>
      <c r="AD76">
        <v>15.433319999999998</v>
      </c>
      <c r="AE76">
        <v>21.712782000000004</v>
      </c>
      <c r="AF76">
        <v>4.4427500000000002</v>
      </c>
      <c r="AG76">
        <v>26.356018559999999</v>
      </c>
      <c r="AH76">
        <v>67.171079999999989</v>
      </c>
      <c r="AI76">
        <v>0</v>
      </c>
      <c r="AJ76">
        <v>0</v>
      </c>
      <c r="AK76">
        <v>22.51896</v>
      </c>
      <c r="AL76">
        <v>61.983349999999994</v>
      </c>
      <c r="AM76">
        <v>2.2947679999999999</v>
      </c>
      <c r="AN76">
        <v>0</v>
      </c>
      <c r="AO76">
        <v>11.233857599999999</v>
      </c>
      <c r="AP76">
        <v>5.3450233684428916</v>
      </c>
      <c r="AQ76">
        <v>31.442400000000003</v>
      </c>
      <c r="AR76">
        <v>13.577199999999998</v>
      </c>
      <c r="AS76">
        <v>8.8619999999999983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1214.0986751344874</v>
      </c>
      <c r="DN76">
        <v>41.043751079789295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512.34274825015427</v>
      </c>
      <c r="L77">
        <v>9.4179987195112282</v>
      </c>
      <c r="M77">
        <v>63.766265872569953</v>
      </c>
      <c r="N77">
        <v>51.881947483588633</v>
      </c>
      <c r="O77">
        <v>73.287545195201474</v>
      </c>
      <c r="P77">
        <v>26.227455026867069</v>
      </c>
      <c r="Q77">
        <v>8.5181767838125673</v>
      </c>
      <c r="R77">
        <v>18.616086344793953</v>
      </c>
      <c r="S77">
        <v>11.587662397179789</v>
      </c>
      <c r="T77">
        <v>0</v>
      </c>
      <c r="U77">
        <v>61.066239423535613</v>
      </c>
      <c r="V77">
        <v>5.6238253839935339</v>
      </c>
      <c r="W77">
        <v>17.026969354838709</v>
      </c>
      <c r="X77">
        <v>64.789433168056618</v>
      </c>
      <c r="Y77">
        <v>0</v>
      </c>
      <c r="Z77">
        <v>1.4492999999999998</v>
      </c>
      <c r="AA77">
        <v>12.342385319862164</v>
      </c>
      <c r="AB77">
        <v>17.351255999999999</v>
      </c>
      <c r="AC77">
        <v>12.764903812156431</v>
      </c>
      <c r="AD77">
        <v>15.433319999999998</v>
      </c>
      <c r="AE77">
        <v>21.712782000000004</v>
      </c>
      <c r="AF77">
        <v>12.303000000000003</v>
      </c>
      <c r="AG77">
        <v>26.356018559999999</v>
      </c>
      <c r="AH77">
        <v>67.171079999999989</v>
      </c>
      <c r="AI77">
        <v>0</v>
      </c>
      <c r="AJ77">
        <v>0</v>
      </c>
      <c r="AK77">
        <v>22.51896</v>
      </c>
      <c r="AL77">
        <v>61.983349999999994</v>
      </c>
      <c r="AM77">
        <v>2.2947679999999999</v>
      </c>
      <c r="AN77">
        <v>0</v>
      </c>
      <c r="AO77">
        <v>11.233857599999999</v>
      </c>
      <c r="AP77">
        <v>5.0637063490511602</v>
      </c>
      <c r="AQ77">
        <v>31.442400000000003</v>
      </c>
      <c r="AR77">
        <v>12.607399999999997</v>
      </c>
      <c r="AS77">
        <v>8.8619999999999983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1225.6099626815057</v>
      </c>
      <c r="DN77">
        <v>41.432878363667939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512.34274825015427</v>
      </c>
      <c r="L78">
        <v>9.4179987195112282</v>
      </c>
      <c r="M78">
        <v>63.766265872569953</v>
      </c>
      <c r="N78">
        <v>51.881947483588633</v>
      </c>
      <c r="O78">
        <v>73.287545195201474</v>
      </c>
      <c r="P78">
        <v>26.227455026867069</v>
      </c>
      <c r="Q78">
        <v>8.5181767838125673</v>
      </c>
      <c r="R78">
        <v>18.616086344793953</v>
      </c>
      <c r="S78">
        <v>11.587662397179789</v>
      </c>
      <c r="T78">
        <v>0</v>
      </c>
      <c r="U78">
        <v>61.066239423535613</v>
      </c>
      <c r="V78">
        <v>5.6238253839935339</v>
      </c>
      <c r="W78">
        <v>17.026969354838709</v>
      </c>
      <c r="X78">
        <v>64.789433168056618</v>
      </c>
      <c r="Y78">
        <v>0</v>
      </c>
      <c r="Z78">
        <v>1.4492999999999998</v>
      </c>
      <c r="AA78">
        <v>12.342385319862164</v>
      </c>
      <c r="AB78">
        <v>17.351255999999999</v>
      </c>
      <c r="AC78">
        <v>12.764903812156431</v>
      </c>
      <c r="AD78">
        <v>15.433319999999998</v>
      </c>
      <c r="AE78">
        <v>21.712782000000004</v>
      </c>
      <c r="AF78">
        <v>18.454499999999999</v>
      </c>
      <c r="AG78">
        <v>26.356018559999999</v>
      </c>
      <c r="AH78">
        <v>67.171079999999989</v>
      </c>
      <c r="AI78">
        <v>0</v>
      </c>
      <c r="AJ78">
        <v>0</v>
      </c>
      <c r="AK78">
        <v>22.51896</v>
      </c>
      <c r="AL78">
        <v>61.983349999999994</v>
      </c>
      <c r="AM78">
        <v>4.6363679999999992</v>
      </c>
      <c r="AN78">
        <v>0</v>
      </c>
      <c r="AO78">
        <v>11.233857599999999</v>
      </c>
      <c r="AP78">
        <v>5.0637063490511602</v>
      </c>
      <c r="AQ78">
        <v>31.442400000000003</v>
      </c>
      <c r="AR78">
        <v>12.607399999999997</v>
      </c>
      <c r="AS78">
        <v>8.8619999999999983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1233.8253386025735</v>
      </c>
      <c r="DN78">
        <v>41.710602442599921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512.34274825015427</v>
      </c>
      <c r="L79">
        <v>9.4179987195112282</v>
      </c>
      <c r="M79">
        <v>63.766265872569953</v>
      </c>
      <c r="N79">
        <v>51.881947483588633</v>
      </c>
      <c r="O79">
        <v>73.287545195201474</v>
      </c>
      <c r="P79">
        <v>26.227455026867069</v>
      </c>
      <c r="Q79">
        <v>8.516421725239617</v>
      </c>
      <c r="R79">
        <v>18.616086344793953</v>
      </c>
      <c r="S79">
        <v>11.587662397179789</v>
      </c>
      <c r="T79">
        <v>0</v>
      </c>
      <c r="U79">
        <v>61.066239423535613</v>
      </c>
      <c r="V79">
        <v>5.6238253839935339</v>
      </c>
      <c r="W79">
        <v>17.026969354838709</v>
      </c>
      <c r="X79">
        <v>64.789433168056618</v>
      </c>
      <c r="Y79">
        <v>0</v>
      </c>
      <c r="Z79">
        <v>8.6349294000000008</v>
      </c>
      <c r="AA79">
        <v>18.51357797979324</v>
      </c>
      <c r="AB79">
        <v>17.351255999999999</v>
      </c>
      <c r="AC79">
        <v>12.764903812156431</v>
      </c>
      <c r="AD79">
        <v>16.050652800000002</v>
      </c>
      <c r="AE79">
        <v>21.712782000000004</v>
      </c>
      <c r="AF79">
        <v>27.339999999999996</v>
      </c>
      <c r="AG79">
        <v>26.356018559999999</v>
      </c>
      <c r="AH79">
        <v>67.940532000000005</v>
      </c>
      <c r="AI79">
        <v>0</v>
      </c>
      <c r="AJ79">
        <v>0</v>
      </c>
      <c r="AK79">
        <v>22.51896</v>
      </c>
      <c r="AL79">
        <v>61.983349999999994</v>
      </c>
      <c r="AM79">
        <v>6.9405024000000006</v>
      </c>
      <c r="AN79">
        <v>0</v>
      </c>
      <c r="AO79">
        <v>11.233857599999999</v>
      </c>
      <c r="AP79">
        <v>5.0637063490511602</v>
      </c>
      <c r="AQ79">
        <v>43.145960000000002</v>
      </c>
      <c r="AR79">
        <v>12.607399999999997</v>
      </c>
      <c r="AS79">
        <v>8.8619999999999983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1270.2295783612158</v>
      </c>
      <c r="DN79">
        <v>42.941408885315902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512.34274825015427</v>
      </c>
      <c r="L80">
        <v>9.4179987195112282</v>
      </c>
      <c r="M80">
        <v>63.766265872569953</v>
      </c>
      <c r="N80">
        <v>51.881947483588633</v>
      </c>
      <c r="O80">
        <v>73.287545195201474</v>
      </c>
      <c r="P80">
        <v>26.227455026867069</v>
      </c>
      <c r="Q80">
        <v>8.516421725239617</v>
      </c>
      <c r="R80">
        <v>18.616086344793953</v>
      </c>
      <c r="S80">
        <v>11.587662397179789</v>
      </c>
      <c r="T80">
        <v>0</v>
      </c>
      <c r="U80">
        <v>61.066239423535613</v>
      </c>
      <c r="V80">
        <v>5.6238253839935339</v>
      </c>
      <c r="W80">
        <v>17.026969354838709</v>
      </c>
      <c r="X80">
        <v>64.789433168056618</v>
      </c>
      <c r="Y80">
        <v>0</v>
      </c>
      <c r="Z80">
        <v>8.6349294000000008</v>
      </c>
      <c r="AA80">
        <v>18.51357797979324</v>
      </c>
      <c r="AB80">
        <v>17.351255999999999</v>
      </c>
      <c r="AC80">
        <v>12.764903812156431</v>
      </c>
      <c r="AD80">
        <v>16.050652800000002</v>
      </c>
      <c r="AE80">
        <v>21.712782000000004</v>
      </c>
      <c r="AF80">
        <v>27.339999999999996</v>
      </c>
      <c r="AG80">
        <v>26.356018559999999</v>
      </c>
      <c r="AH80">
        <v>67.940532000000005</v>
      </c>
      <c r="AI80">
        <v>0</v>
      </c>
      <c r="AJ80">
        <v>0</v>
      </c>
      <c r="AK80">
        <v>22.51896</v>
      </c>
      <c r="AL80">
        <v>61.983349999999994</v>
      </c>
      <c r="AM80">
        <v>6.9405024000000006</v>
      </c>
      <c r="AN80">
        <v>0</v>
      </c>
      <c r="AO80">
        <v>11.233857599999999</v>
      </c>
      <c r="AP80">
        <v>5.0637063490511602</v>
      </c>
      <c r="AQ80">
        <v>43.145960000000002</v>
      </c>
      <c r="AR80">
        <v>12.607399999999997</v>
      </c>
      <c r="AS80">
        <v>8.8619999999999983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1270.2295783612158</v>
      </c>
      <c r="DN80">
        <v>42.941408885315902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512.34274825015427</v>
      </c>
      <c r="L81">
        <v>9.4179987195112282</v>
      </c>
      <c r="M81">
        <v>63.766265872569953</v>
      </c>
      <c r="N81">
        <v>51.881947483588633</v>
      </c>
      <c r="O81">
        <v>73.287545195201474</v>
      </c>
      <c r="P81">
        <v>26.227455026867069</v>
      </c>
      <c r="Q81">
        <v>8.516421725239617</v>
      </c>
      <c r="R81">
        <v>18.616086344793953</v>
      </c>
      <c r="S81">
        <v>11.587662397179789</v>
      </c>
      <c r="T81">
        <v>0</v>
      </c>
      <c r="U81">
        <v>61.066239423535613</v>
      </c>
      <c r="V81">
        <v>5.6238253839935339</v>
      </c>
      <c r="W81">
        <v>17.026969354838709</v>
      </c>
      <c r="X81">
        <v>64.789433168056618</v>
      </c>
      <c r="Y81">
        <v>0</v>
      </c>
      <c r="Z81">
        <v>8.6349294000000008</v>
      </c>
      <c r="AA81">
        <v>18.51357797979324</v>
      </c>
      <c r="AB81">
        <v>17.351255999999999</v>
      </c>
      <c r="AC81">
        <v>12.764903812156431</v>
      </c>
      <c r="AD81">
        <v>16.050652800000002</v>
      </c>
      <c r="AE81">
        <v>21.712782000000004</v>
      </c>
      <c r="AF81">
        <v>27.339999999999996</v>
      </c>
      <c r="AG81">
        <v>26.356018559999999</v>
      </c>
      <c r="AH81">
        <v>67.940532000000005</v>
      </c>
      <c r="AI81">
        <v>0</v>
      </c>
      <c r="AJ81">
        <v>0</v>
      </c>
      <c r="AK81">
        <v>22.51896</v>
      </c>
      <c r="AL81">
        <v>61.983349999999994</v>
      </c>
      <c r="AM81">
        <v>6.9405024000000006</v>
      </c>
      <c r="AN81">
        <v>0</v>
      </c>
      <c r="AO81">
        <v>11.233857599999999</v>
      </c>
      <c r="AP81">
        <v>5.0637063490511602</v>
      </c>
      <c r="AQ81">
        <v>43.145960000000002</v>
      </c>
      <c r="AR81">
        <v>12.607399999999997</v>
      </c>
      <c r="AS81">
        <v>8.8619999999999983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1270.2295783612158</v>
      </c>
      <c r="DN81">
        <v>42.941408885315902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512.34274825015427</v>
      </c>
      <c r="L82">
        <v>9.4179987195112282</v>
      </c>
      <c r="M82">
        <v>63.766265872569953</v>
      </c>
      <c r="N82">
        <v>51.881947483588633</v>
      </c>
      <c r="O82">
        <v>73.287545195201474</v>
      </c>
      <c r="P82">
        <v>26.227455026867069</v>
      </c>
      <c r="Q82">
        <v>8.516421725239617</v>
      </c>
      <c r="R82">
        <v>18.616086344793953</v>
      </c>
      <c r="S82">
        <v>11.587662397179789</v>
      </c>
      <c r="T82">
        <v>0</v>
      </c>
      <c r="U82">
        <v>61.066239423535613</v>
      </c>
      <c r="V82">
        <v>5.6238253839935339</v>
      </c>
      <c r="W82">
        <v>17.026969354838709</v>
      </c>
      <c r="X82">
        <v>64.789433168056618</v>
      </c>
      <c r="Y82">
        <v>0</v>
      </c>
      <c r="Z82">
        <v>8.6349294000000008</v>
      </c>
      <c r="AA82">
        <v>18.51357797979324</v>
      </c>
      <c r="AB82">
        <v>17.351255999999999</v>
      </c>
      <c r="AC82">
        <v>12.764903812156431</v>
      </c>
      <c r="AD82">
        <v>16.050652800000002</v>
      </c>
      <c r="AE82">
        <v>21.712782000000004</v>
      </c>
      <c r="AF82">
        <v>27.339999999999996</v>
      </c>
      <c r="AG82">
        <v>26.356018559999999</v>
      </c>
      <c r="AH82">
        <v>67.940532000000005</v>
      </c>
      <c r="AI82">
        <v>0</v>
      </c>
      <c r="AJ82">
        <v>0</v>
      </c>
      <c r="AK82">
        <v>22.51896</v>
      </c>
      <c r="AL82">
        <v>61.983349999999994</v>
      </c>
      <c r="AM82">
        <v>6.9405024000000006</v>
      </c>
      <c r="AN82">
        <v>0</v>
      </c>
      <c r="AO82">
        <v>11.233857599999999</v>
      </c>
      <c r="AP82">
        <v>4.782389329659428</v>
      </c>
      <c r="AQ82">
        <v>43.145960000000002</v>
      </c>
      <c r="AR82">
        <v>12.607399999999997</v>
      </c>
      <c r="AS82">
        <v>8.8619999999999983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1269.9574767575705</v>
      </c>
      <c r="DN82">
        <v>42.932193469569569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512.34274825015427</v>
      </c>
      <c r="L83">
        <v>9.4179987195112282</v>
      </c>
      <c r="M83">
        <v>63.766265872569953</v>
      </c>
      <c r="N83">
        <v>51.881947483588633</v>
      </c>
      <c r="O83">
        <v>73.287545195201474</v>
      </c>
      <c r="P83">
        <v>26.227455026867069</v>
      </c>
      <c r="Q83">
        <v>8.516421725239617</v>
      </c>
      <c r="R83">
        <v>18.616086344793953</v>
      </c>
      <c r="S83">
        <v>11.587662397179789</v>
      </c>
      <c r="T83">
        <v>0</v>
      </c>
      <c r="U83">
        <v>61.066239423535613</v>
      </c>
      <c r="V83">
        <v>5.6238253839935339</v>
      </c>
      <c r="W83">
        <v>16.902911290322582</v>
      </c>
      <c r="X83">
        <v>64.789433168056618</v>
      </c>
      <c r="Y83">
        <v>0</v>
      </c>
      <c r="Z83">
        <v>8.6349294000000008</v>
      </c>
      <c r="AA83">
        <v>18.51357797979324</v>
      </c>
      <c r="AB83">
        <v>17.351255999999999</v>
      </c>
      <c r="AC83">
        <v>12.764903812156431</v>
      </c>
      <c r="AD83">
        <v>16.050652800000002</v>
      </c>
      <c r="AE83">
        <v>21.712782000000004</v>
      </c>
      <c r="AF83">
        <v>27.339999999999996</v>
      </c>
      <c r="AG83">
        <v>26.356018559999999</v>
      </c>
      <c r="AH83">
        <v>67.940532000000005</v>
      </c>
      <c r="AI83">
        <v>0</v>
      </c>
      <c r="AJ83">
        <v>0</v>
      </c>
      <c r="AK83">
        <v>22.51896</v>
      </c>
      <c r="AL83">
        <v>61.983349999999994</v>
      </c>
      <c r="AM83">
        <v>6.9405024000000006</v>
      </c>
      <c r="AN83">
        <v>0</v>
      </c>
      <c r="AO83">
        <v>11.233857599999999</v>
      </c>
      <c r="AP83">
        <v>4.782389329659428</v>
      </c>
      <c r="AQ83">
        <v>43.145960000000002</v>
      </c>
      <c r="AR83">
        <v>12.607399999999997</v>
      </c>
      <c r="AS83">
        <v>8.8619999999999983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1269.8374753904429</v>
      </c>
      <c r="DN83">
        <v>42.928136772180935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512.34274825015427</v>
      </c>
      <c r="L84">
        <v>9.4179987195112282</v>
      </c>
      <c r="M84">
        <v>63.766265872569953</v>
      </c>
      <c r="N84">
        <v>51.881947483588633</v>
      </c>
      <c r="O84">
        <v>73.287545195201474</v>
      </c>
      <c r="P84">
        <v>26.227455026867069</v>
      </c>
      <c r="Q84">
        <v>8.516421725239617</v>
      </c>
      <c r="R84">
        <v>18.616086344793953</v>
      </c>
      <c r="S84">
        <v>11.587662397179789</v>
      </c>
      <c r="T84">
        <v>0</v>
      </c>
      <c r="U84">
        <v>61.066239423535613</v>
      </c>
      <c r="V84">
        <v>5.6238253839935339</v>
      </c>
      <c r="W84">
        <v>16.902911290322582</v>
      </c>
      <c r="X84">
        <v>64.789433168056618</v>
      </c>
      <c r="Y84">
        <v>0</v>
      </c>
      <c r="Z84">
        <v>8.6349294000000008</v>
      </c>
      <c r="AA84">
        <v>18.51357797979324</v>
      </c>
      <c r="AB84">
        <v>17.351255999999999</v>
      </c>
      <c r="AC84">
        <v>12.764903812156431</v>
      </c>
      <c r="AD84">
        <v>16.050652800000002</v>
      </c>
      <c r="AE84">
        <v>21.712782000000004</v>
      </c>
      <c r="AF84">
        <v>27.339999999999996</v>
      </c>
      <c r="AG84">
        <v>26.356018559999999</v>
      </c>
      <c r="AH84">
        <v>67.940532000000005</v>
      </c>
      <c r="AI84">
        <v>0</v>
      </c>
      <c r="AJ84">
        <v>0</v>
      </c>
      <c r="AK84">
        <v>22.51896</v>
      </c>
      <c r="AL84">
        <v>61.983349999999994</v>
      </c>
      <c r="AM84">
        <v>6.9405024000000006</v>
      </c>
      <c r="AN84">
        <v>0</v>
      </c>
      <c r="AO84">
        <v>11.233857599999999</v>
      </c>
      <c r="AP84">
        <v>4.8949161374161214</v>
      </c>
      <c r="AQ84">
        <v>43.145960000000002</v>
      </c>
      <c r="AR84">
        <v>13.577199999999998</v>
      </c>
      <c r="AS84">
        <v>8.8619999999999983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1270.8844036597584</v>
      </c>
      <c r="DN84">
        <v>42.963535310622085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512.34274825015427</v>
      </c>
      <c r="L85">
        <v>9.4179987195112282</v>
      </c>
      <c r="M85">
        <v>63.766265872569953</v>
      </c>
      <c r="N85">
        <v>51.881947483588633</v>
      </c>
      <c r="O85">
        <v>73.287545195201474</v>
      </c>
      <c r="P85">
        <v>26.227455026867069</v>
      </c>
      <c r="Q85">
        <v>8.0198371040723977</v>
      </c>
      <c r="R85">
        <v>18.616086344793953</v>
      </c>
      <c r="S85">
        <v>11.587662397179789</v>
      </c>
      <c r="T85">
        <v>0</v>
      </c>
      <c r="U85">
        <v>61.066239423535613</v>
      </c>
      <c r="V85">
        <v>5.6238253839935339</v>
      </c>
      <c r="W85">
        <v>16.902911290322582</v>
      </c>
      <c r="X85">
        <v>64.789433168056618</v>
      </c>
      <c r="Y85">
        <v>0</v>
      </c>
      <c r="Z85">
        <v>8.6349294000000008</v>
      </c>
      <c r="AA85">
        <v>18.51357797979324</v>
      </c>
      <c r="AB85">
        <v>17.351255999999999</v>
      </c>
      <c r="AC85">
        <v>12.764903812156431</v>
      </c>
      <c r="AD85">
        <v>16.050652800000002</v>
      </c>
      <c r="AE85">
        <v>21.712782000000004</v>
      </c>
      <c r="AF85">
        <v>27.339999999999996</v>
      </c>
      <c r="AG85">
        <v>26.356018559999999</v>
      </c>
      <c r="AH85">
        <v>67.940532000000005</v>
      </c>
      <c r="AI85">
        <v>0</v>
      </c>
      <c r="AJ85">
        <v>0</v>
      </c>
      <c r="AK85">
        <v>22.51896</v>
      </c>
      <c r="AL85">
        <v>61.983349999999994</v>
      </c>
      <c r="AM85">
        <v>6.9405024000000006</v>
      </c>
      <c r="AN85">
        <v>0</v>
      </c>
      <c r="AO85">
        <v>11.233857599999999</v>
      </c>
      <c r="AP85">
        <v>5.0637063490511602</v>
      </c>
      <c r="AQ85">
        <v>43.145960000000002</v>
      </c>
      <c r="AR85">
        <v>13.577199999999998</v>
      </c>
      <c r="AS85">
        <v>8.8619999999999983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1270.5673186691313</v>
      </c>
      <c r="DN85">
        <v>42.952825891716877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512.34274825015427</v>
      </c>
      <c r="L86">
        <v>9.4179987195112282</v>
      </c>
      <c r="M86">
        <v>63.766265872569953</v>
      </c>
      <c r="N86">
        <v>51.881947483588633</v>
      </c>
      <c r="O86">
        <v>73.287545195201474</v>
      </c>
      <c r="P86">
        <v>26.227455026867069</v>
      </c>
      <c r="Q86">
        <v>8.0198371040723977</v>
      </c>
      <c r="R86">
        <v>18.616086344793953</v>
      </c>
      <c r="S86">
        <v>11.587662397179789</v>
      </c>
      <c r="T86">
        <v>0</v>
      </c>
      <c r="U86">
        <v>61.066239423535613</v>
      </c>
      <c r="V86">
        <v>5.6238253839935339</v>
      </c>
      <c r="W86">
        <v>16.902911290322582</v>
      </c>
      <c r="X86">
        <v>64.789433168056618</v>
      </c>
      <c r="Y86">
        <v>0</v>
      </c>
      <c r="Z86">
        <v>0.96619999999999995</v>
      </c>
      <c r="AA86">
        <v>18.51357797979324</v>
      </c>
      <c r="AB86">
        <v>17.351255999999999</v>
      </c>
      <c r="AC86">
        <v>12.764903812156431</v>
      </c>
      <c r="AD86">
        <v>15.6654</v>
      </c>
      <c r="AE86">
        <v>21.712782000000004</v>
      </c>
      <c r="AF86">
        <v>17.771000000000001</v>
      </c>
      <c r="AG86">
        <v>26.356018559999999</v>
      </c>
      <c r="AH86">
        <v>67.171079999999989</v>
      </c>
      <c r="AI86">
        <v>0</v>
      </c>
      <c r="AJ86">
        <v>0</v>
      </c>
      <c r="AK86">
        <v>22.51896</v>
      </c>
      <c r="AL86">
        <v>61.983349999999994</v>
      </c>
      <c r="AM86">
        <v>4.6363679999999992</v>
      </c>
      <c r="AN86">
        <v>0</v>
      </c>
      <c r="AO86">
        <v>11.233857599999999</v>
      </c>
      <c r="AP86">
        <v>5.0637063490511602</v>
      </c>
      <c r="AQ86">
        <v>31.442400000000003</v>
      </c>
      <c r="AR86">
        <v>13.577199999999998</v>
      </c>
      <c r="AS86">
        <v>8.8619999999999983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1239.2266746169205</v>
      </c>
      <c r="DN86">
        <v>41.893341343927425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512.34274825015427</v>
      </c>
      <c r="L87">
        <v>9.4179987195112282</v>
      </c>
      <c r="M87">
        <v>63.766265872569953</v>
      </c>
      <c r="N87">
        <v>51.881947483588633</v>
      </c>
      <c r="O87">
        <v>73.287545195201474</v>
      </c>
      <c r="P87">
        <v>26.227455026867069</v>
      </c>
      <c r="Q87">
        <v>8.0243757781550631</v>
      </c>
      <c r="R87">
        <v>18.616086344793953</v>
      </c>
      <c r="S87">
        <v>11.587662397179789</v>
      </c>
      <c r="T87">
        <v>0</v>
      </c>
      <c r="U87">
        <v>61.066239423535613</v>
      </c>
      <c r="V87">
        <v>5.6238253839935339</v>
      </c>
      <c r="W87">
        <v>16.902911290322582</v>
      </c>
      <c r="X87">
        <v>64.789433168056618</v>
      </c>
      <c r="Y87">
        <v>0</v>
      </c>
      <c r="Z87">
        <v>0.96619999999999995</v>
      </c>
      <c r="AA87">
        <v>18.51357797979324</v>
      </c>
      <c r="AB87">
        <v>17.351255999999999</v>
      </c>
      <c r="AC87">
        <v>12.764903812156431</v>
      </c>
      <c r="AD87">
        <v>15.6654</v>
      </c>
      <c r="AE87">
        <v>21.712782000000004</v>
      </c>
      <c r="AF87">
        <v>17.771000000000001</v>
      </c>
      <c r="AG87">
        <v>26.356018559999999</v>
      </c>
      <c r="AH87">
        <v>67.171079999999989</v>
      </c>
      <c r="AI87">
        <v>0</v>
      </c>
      <c r="AJ87">
        <v>0</v>
      </c>
      <c r="AK87">
        <v>22.51896</v>
      </c>
      <c r="AL87">
        <v>61.983349999999994</v>
      </c>
      <c r="AM87">
        <v>4.6363679999999992</v>
      </c>
      <c r="AN87">
        <v>0</v>
      </c>
      <c r="AO87">
        <v>11.233857599999999</v>
      </c>
      <c r="AP87">
        <v>5.0637063490511602</v>
      </c>
      <c r="AQ87">
        <v>31.442400000000003</v>
      </c>
      <c r="AR87">
        <v>13.577199999999998</v>
      </c>
      <c r="AS87">
        <v>9.1574000000000009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1239.5168053052439</v>
      </c>
      <c r="DN87">
        <v>41.903149329686748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512.34274825015427</v>
      </c>
      <c r="L88">
        <v>9.4179987195112282</v>
      </c>
      <c r="M88">
        <v>63.766265872569953</v>
      </c>
      <c r="N88">
        <v>51.881947483588633</v>
      </c>
      <c r="O88">
        <v>73.287545195201474</v>
      </c>
      <c r="P88">
        <v>26.227455026867069</v>
      </c>
      <c r="Q88">
        <v>8.0243757781550631</v>
      </c>
      <c r="R88">
        <v>18.616086344793953</v>
      </c>
      <c r="S88">
        <v>11.587662397179789</v>
      </c>
      <c r="T88">
        <v>0</v>
      </c>
      <c r="U88">
        <v>61.066239423535613</v>
      </c>
      <c r="V88">
        <v>5.6238253839935339</v>
      </c>
      <c r="W88">
        <v>16.902911290322582</v>
      </c>
      <c r="X88">
        <v>64.789433168056618</v>
      </c>
      <c r="Y88">
        <v>0</v>
      </c>
      <c r="Z88">
        <v>0.96619999999999995</v>
      </c>
      <c r="AA88">
        <v>18.51357797979324</v>
      </c>
      <c r="AB88">
        <v>17.351255999999999</v>
      </c>
      <c r="AC88">
        <v>12.764903812156431</v>
      </c>
      <c r="AD88">
        <v>15.6654</v>
      </c>
      <c r="AE88">
        <v>21.712782000000004</v>
      </c>
      <c r="AF88">
        <v>17.771000000000001</v>
      </c>
      <c r="AG88">
        <v>26.356018559999999</v>
      </c>
      <c r="AH88">
        <v>67.171079999999989</v>
      </c>
      <c r="AI88">
        <v>0</v>
      </c>
      <c r="AJ88">
        <v>0</v>
      </c>
      <c r="AK88">
        <v>22.51896</v>
      </c>
      <c r="AL88">
        <v>61.983349999999994</v>
      </c>
      <c r="AM88">
        <v>4.6363679999999992</v>
      </c>
      <c r="AN88">
        <v>0</v>
      </c>
      <c r="AO88">
        <v>11.233857599999999</v>
      </c>
      <c r="AP88">
        <v>5.0637063490511602</v>
      </c>
      <c r="AQ88">
        <v>31.442400000000003</v>
      </c>
      <c r="AR88">
        <v>13.577199999999998</v>
      </c>
      <c r="AS88">
        <v>9.1574000000000009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1239.5168053052439</v>
      </c>
      <c r="DN88">
        <v>41.903149329686748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512.34274825015427</v>
      </c>
      <c r="L89">
        <v>9.4179987195112282</v>
      </c>
      <c r="M89">
        <v>63.766265872569953</v>
      </c>
      <c r="N89">
        <v>51.881947483588633</v>
      </c>
      <c r="O89">
        <v>73.287545195201474</v>
      </c>
      <c r="P89">
        <v>26.227455026867069</v>
      </c>
      <c r="Q89">
        <v>8.0243757781550631</v>
      </c>
      <c r="R89">
        <v>18.616086344793953</v>
      </c>
      <c r="S89">
        <v>11.587662397179789</v>
      </c>
      <c r="T89">
        <v>0</v>
      </c>
      <c r="U89">
        <v>61.066239423535613</v>
      </c>
      <c r="V89">
        <v>5.6238253839935339</v>
      </c>
      <c r="W89">
        <v>16.902911290322582</v>
      </c>
      <c r="X89">
        <v>64.789433168056618</v>
      </c>
      <c r="Y89">
        <v>0</v>
      </c>
      <c r="Z89">
        <v>0.96619999999999995</v>
      </c>
      <c r="AA89">
        <v>18.51357797979324</v>
      </c>
      <c r="AB89">
        <v>17.351255999999999</v>
      </c>
      <c r="AC89">
        <v>12.764903812156431</v>
      </c>
      <c r="AD89">
        <v>15.6654</v>
      </c>
      <c r="AE89">
        <v>21.712782000000004</v>
      </c>
      <c r="AF89">
        <v>17.771000000000001</v>
      </c>
      <c r="AG89">
        <v>26.356018559999999</v>
      </c>
      <c r="AH89">
        <v>67.171079999999989</v>
      </c>
      <c r="AI89">
        <v>0</v>
      </c>
      <c r="AJ89">
        <v>0</v>
      </c>
      <c r="AK89">
        <v>22.51896</v>
      </c>
      <c r="AL89">
        <v>61.983349999999994</v>
      </c>
      <c r="AM89">
        <v>4.6363679999999992</v>
      </c>
      <c r="AN89">
        <v>0</v>
      </c>
      <c r="AO89">
        <v>11.233857599999999</v>
      </c>
      <c r="AP89">
        <v>5.0637063490511602</v>
      </c>
      <c r="AQ89">
        <v>31.442400000000003</v>
      </c>
      <c r="AR89">
        <v>13.577199999999998</v>
      </c>
      <c r="AS89">
        <v>9.1574000000000009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1239.5168053052439</v>
      </c>
      <c r="DN89">
        <v>41.903149329686748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512.34274825015427</v>
      </c>
      <c r="L90">
        <v>9.4179987195112282</v>
      </c>
      <c r="M90">
        <v>63.766265872569953</v>
      </c>
      <c r="N90">
        <v>51.881947483588633</v>
      </c>
      <c r="O90">
        <v>73.287545195201474</v>
      </c>
      <c r="P90">
        <v>26.227455026867069</v>
      </c>
      <c r="Q90">
        <v>8.0243757781550631</v>
      </c>
      <c r="R90">
        <v>18.616086344793953</v>
      </c>
      <c r="S90">
        <v>11.587662397179789</v>
      </c>
      <c r="T90">
        <v>0</v>
      </c>
      <c r="U90">
        <v>61.066239423535613</v>
      </c>
      <c r="V90">
        <v>5.6238253839935339</v>
      </c>
      <c r="W90">
        <v>16.902911290322582</v>
      </c>
      <c r="X90">
        <v>64.789433168056618</v>
      </c>
      <c r="Y90">
        <v>0</v>
      </c>
      <c r="Z90">
        <v>5.727633599999999</v>
      </c>
      <c r="AA90">
        <v>18.51357797979324</v>
      </c>
      <c r="AB90">
        <v>17.351255999999999</v>
      </c>
      <c r="AC90">
        <v>12.764903812156431</v>
      </c>
      <c r="AD90">
        <v>16.050652800000002</v>
      </c>
      <c r="AE90">
        <v>21.712782000000004</v>
      </c>
      <c r="AF90">
        <v>27.339999999999996</v>
      </c>
      <c r="AG90">
        <v>26.356018559999999</v>
      </c>
      <c r="AH90">
        <v>67.940532000000005</v>
      </c>
      <c r="AI90">
        <v>0</v>
      </c>
      <c r="AJ90">
        <v>0</v>
      </c>
      <c r="AK90">
        <v>22.51896</v>
      </c>
      <c r="AL90">
        <v>61.983349999999994</v>
      </c>
      <c r="AM90">
        <v>6.9405024000000006</v>
      </c>
      <c r="AN90">
        <v>0</v>
      </c>
      <c r="AO90">
        <v>11.233857599999999</v>
      </c>
      <c r="AP90">
        <v>5.0637063490511602</v>
      </c>
      <c r="AQ90">
        <v>43.145960000000002</v>
      </c>
      <c r="AR90">
        <v>13.577199999999998</v>
      </c>
      <c r="AS90">
        <v>9.1574000000000009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1268.0452223672728</v>
      </c>
      <c r="DN90">
        <v>42.867565067658028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512.34274825015427</v>
      </c>
      <c r="L91">
        <v>9.4179987195112282</v>
      </c>
      <c r="M91">
        <v>63.766265872569953</v>
      </c>
      <c r="N91">
        <v>51.881947483588633</v>
      </c>
      <c r="O91">
        <v>73.287545195201474</v>
      </c>
      <c r="P91">
        <v>26.227455026867069</v>
      </c>
      <c r="Q91">
        <v>8.2710151481888019</v>
      </c>
      <c r="R91">
        <v>18.616086344793953</v>
      </c>
      <c r="S91">
        <v>11.587662397179789</v>
      </c>
      <c r="T91">
        <v>0</v>
      </c>
      <c r="U91">
        <v>61.066239423535613</v>
      </c>
      <c r="V91">
        <v>5.6238253839935339</v>
      </c>
      <c r="W91">
        <v>16.902911290322582</v>
      </c>
      <c r="X91">
        <v>64.789433168056618</v>
      </c>
      <c r="Y91">
        <v>0</v>
      </c>
      <c r="Z91">
        <v>5.727633599999999</v>
      </c>
      <c r="AA91">
        <v>18.51357797979324</v>
      </c>
      <c r="AB91">
        <v>17.351255999999999</v>
      </c>
      <c r="AC91">
        <v>12.764903812156431</v>
      </c>
      <c r="AD91">
        <v>16.050652800000002</v>
      </c>
      <c r="AE91">
        <v>21.712782000000004</v>
      </c>
      <c r="AF91">
        <v>27.339999999999996</v>
      </c>
      <c r="AG91">
        <v>26.356018559999999</v>
      </c>
      <c r="AH91">
        <v>67.940532000000005</v>
      </c>
      <c r="AI91">
        <v>0</v>
      </c>
      <c r="AJ91">
        <v>0</v>
      </c>
      <c r="AK91">
        <v>22.51896</v>
      </c>
      <c r="AL91">
        <v>62.416799999999995</v>
      </c>
      <c r="AM91">
        <v>6.9405024000000006</v>
      </c>
      <c r="AN91">
        <v>0</v>
      </c>
      <c r="AO91">
        <v>11.233857599999999</v>
      </c>
      <c r="AP91">
        <v>5.0637063490511602</v>
      </c>
      <c r="AQ91">
        <v>43.145960000000002</v>
      </c>
      <c r="AR91">
        <v>13.577199999999998</v>
      </c>
      <c r="AS91">
        <v>9.1574000000000009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1268.703072261708</v>
      </c>
      <c r="DN91">
        <v>42.889804543256666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512.34274825015427</v>
      </c>
      <c r="L92">
        <v>9.4179987195112282</v>
      </c>
      <c r="M92">
        <v>63.766265872569953</v>
      </c>
      <c r="N92">
        <v>51.881947483588633</v>
      </c>
      <c r="O92">
        <v>73.287545195201474</v>
      </c>
      <c r="P92">
        <v>26.227455026867069</v>
      </c>
      <c r="Q92">
        <v>8.2722283205268923</v>
      </c>
      <c r="R92">
        <v>18.616086344793953</v>
      </c>
      <c r="S92">
        <v>11.587662397179789</v>
      </c>
      <c r="T92">
        <v>0</v>
      </c>
      <c r="U92">
        <v>61.066239423535613</v>
      </c>
      <c r="V92">
        <v>5.6238253839935339</v>
      </c>
      <c r="W92">
        <v>16.902911290322582</v>
      </c>
      <c r="X92">
        <v>64.789433168056618</v>
      </c>
      <c r="Y92">
        <v>0</v>
      </c>
      <c r="Z92">
        <v>5.727633599999999</v>
      </c>
      <c r="AA92">
        <v>18.51357797979324</v>
      </c>
      <c r="AB92">
        <v>17.351255999999999</v>
      </c>
      <c r="AC92">
        <v>12.764903812156431</v>
      </c>
      <c r="AD92">
        <v>16.050652800000002</v>
      </c>
      <c r="AE92">
        <v>21.712782000000004</v>
      </c>
      <c r="AF92">
        <v>27.339999999999996</v>
      </c>
      <c r="AG92">
        <v>26.356018559999999</v>
      </c>
      <c r="AH92">
        <v>67.940532000000005</v>
      </c>
      <c r="AI92">
        <v>0</v>
      </c>
      <c r="AJ92">
        <v>0</v>
      </c>
      <c r="AK92">
        <v>22.51896</v>
      </c>
      <c r="AL92">
        <v>62.416799999999995</v>
      </c>
      <c r="AM92">
        <v>6.9405024000000006</v>
      </c>
      <c r="AN92">
        <v>0</v>
      </c>
      <c r="AO92">
        <v>11.233857599999999</v>
      </c>
      <c r="AP92">
        <v>5.3450233684428916</v>
      </c>
      <c r="AQ92">
        <v>43.145960000000002</v>
      </c>
      <c r="AR92">
        <v>13.577199999999998</v>
      </c>
      <c r="AS92">
        <v>9.1574000000000009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1268.9763470814892</v>
      </c>
      <c r="DN92">
        <v>42.899059915205335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512.34274825015427</v>
      </c>
      <c r="L93">
        <v>9.4179987195112282</v>
      </c>
      <c r="M93">
        <v>63.766265872569953</v>
      </c>
      <c r="N93">
        <v>51.881947483588633</v>
      </c>
      <c r="O93">
        <v>73.287545195201474</v>
      </c>
      <c r="P93">
        <v>26.227455026867069</v>
      </c>
      <c r="Q93">
        <v>8.2722283205268923</v>
      </c>
      <c r="R93">
        <v>18.616086344793953</v>
      </c>
      <c r="S93">
        <v>11.587662397179789</v>
      </c>
      <c r="T93">
        <v>0</v>
      </c>
      <c r="U93">
        <v>61.066239423535613</v>
      </c>
      <c r="V93">
        <v>5.6134874696847206</v>
      </c>
      <c r="W93">
        <v>16.902911290322582</v>
      </c>
      <c r="X93">
        <v>64.789433168056618</v>
      </c>
      <c r="Y93">
        <v>0</v>
      </c>
      <c r="Z93">
        <v>2.8638167999999995</v>
      </c>
      <c r="AA93">
        <v>18.51357797979324</v>
      </c>
      <c r="AB93">
        <v>17.351255999999999</v>
      </c>
      <c r="AC93">
        <v>12.764903812156431</v>
      </c>
      <c r="AD93">
        <v>16.050652800000002</v>
      </c>
      <c r="AE93">
        <v>21.712782000000004</v>
      </c>
      <c r="AF93">
        <v>27.339999999999996</v>
      </c>
      <c r="AG93">
        <v>26.356018559999999</v>
      </c>
      <c r="AH93">
        <v>67.940532000000005</v>
      </c>
      <c r="AI93">
        <v>0</v>
      </c>
      <c r="AJ93">
        <v>0</v>
      </c>
      <c r="AK93">
        <v>22.51896</v>
      </c>
      <c r="AL93">
        <v>62.416799999999995</v>
      </c>
      <c r="AM93">
        <v>6.9405024000000006</v>
      </c>
      <c r="AN93">
        <v>0</v>
      </c>
      <c r="AO93">
        <v>11.233857599999999</v>
      </c>
      <c r="AP93">
        <v>5.3450233684428916</v>
      </c>
      <c r="AQ93">
        <v>43.145960000000002</v>
      </c>
      <c r="AR93">
        <v>13.577199999999998</v>
      </c>
      <c r="AS93">
        <v>9.1574000000000009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1266.1961771563924</v>
      </c>
      <c r="DN93">
        <v>42.805075125993163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2.2803609146049507E-3</v>
      </c>
      <c r="K94">
        <v>512.34274825015427</v>
      </c>
      <c r="L94">
        <v>9.4179987195112282</v>
      </c>
      <c r="M94">
        <v>63.766265872569953</v>
      </c>
      <c r="N94">
        <v>51.881947483588633</v>
      </c>
      <c r="O94">
        <v>73.287545195201474</v>
      </c>
      <c r="P94">
        <v>26.227455026867069</v>
      </c>
      <c r="Q94">
        <v>8.2722283205268923</v>
      </c>
      <c r="R94">
        <v>18.616086344793953</v>
      </c>
      <c r="S94">
        <v>11.587662397179789</v>
      </c>
      <c r="T94">
        <v>0</v>
      </c>
      <c r="U94">
        <v>61.066239423535613</v>
      </c>
      <c r="V94">
        <v>5.6134874696847206</v>
      </c>
      <c r="W94">
        <v>16.902911290322582</v>
      </c>
      <c r="X94">
        <v>64.789433168056618</v>
      </c>
      <c r="Y94">
        <v>0</v>
      </c>
      <c r="Z94">
        <v>2.8638167999999995</v>
      </c>
      <c r="AA94">
        <v>18.51357797979324</v>
      </c>
      <c r="AB94">
        <v>17.351255999999999</v>
      </c>
      <c r="AC94">
        <v>12.764903812156431</v>
      </c>
      <c r="AD94">
        <v>16.050652800000002</v>
      </c>
      <c r="AE94">
        <v>21.712782000000004</v>
      </c>
      <c r="AF94">
        <v>27.339999999999996</v>
      </c>
      <c r="AG94">
        <v>26.356018559999999</v>
      </c>
      <c r="AH94">
        <v>67.940532000000005</v>
      </c>
      <c r="AI94">
        <v>0</v>
      </c>
      <c r="AJ94">
        <v>0</v>
      </c>
      <c r="AK94">
        <v>22.51896</v>
      </c>
      <c r="AL94">
        <v>62.416799999999995</v>
      </c>
      <c r="AM94">
        <v>6.9405024000000006</v>
      </c>
      <c r="AN94">
        <v>0</v>
      </c>
      <c r="AO94">
        <v>11.233857599999999</v>
      </c>
      <c r="AP94">
        <v>5.3450233684428916</v>
      </c>
      <c r="AQ94">
        <v>43.145960000000002</v>
      </c>
      <c r="AR94">
        <v>13.577199999999998</v>
      </c>
      <c r="AS94">
        <v>9.1574000000000009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1266.1983829495068</v>
      </c>
      <c r="DN94">
        <v>42.805149693793389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2.2803609146049507E-3</v>
      </c>
      <c r="K95">
        <v>512.34274825015427</v>
      </c>
      <c r="L95">
        <v>9.4179987195112282</v>
      </c>
      <c r="M95">
        <v>63.766265872569953</v>
      </c>
      <c r="N95">
        <v>51.881947483588633</v>
      </c>
      <c r="O95">
        <v>73.287545195201474</v>
      </c>
      <c r="P95">
        <v>26.227455026867069</v>
      </c>
      <c r="Q95">
        <v>8.2722283205268923</v>
      </c>
      <c r="R95">
        <v>18.616086344793953</v>
      </c>
      <c r="S95">
        <v>11.587662397179789</v>
      </c>
      <c r="T95">
        <v>0</v>
      </c>
      <c r="U95">
        <v>61.066239423535613</v>
      </c>
      <c r="V95">
        <v>5.6134874696847206</v>
      </c>
      <c r="W95">
        <v>16.902911290322582</v>
      </c>
      <c r="X95">
        <v>64.789433168056618</v>
      </c>
      <c r="Y95">
        <v>0</v>
      </c>
      <c r="Z95">
        <v>0.96619999999999995</v>
      </c>
      <c r="AA95">
        <v>18.51357797979324</v>
      </c>
      <c r="AB95">
        <v>17.351255999999999</v>
      </c>
      <c r="AC95">
        <v>12.764903812156431</v>
      </c>
      <c r="AD95">
        <v>15.6654</v>
      </c>
      <c r="AE95">
        <v>21.712782000000004</v>
      </c>
      <c r="AF95">
        <v>18.454499999999999</v>
      </c>
      <c r="AG95">
        <v>26.356018559999999</v>
      </c>
      <c r="AH95">
        <v>67.171079999999989</v>
      </c>
      <c r="AI95">
        <v>0</v>
      </c>
      <c r="AJ95">
        <v>0</v>
      </c>
      <c r="AK95">
        <v>22.51896</v>
      </c>
      <c r="AL95">
        <v>62.416799999999995</v>
      </c>
      <c r="AM95">
        <v>5.2685999999999984</v>
      </c>
      <c r="AN95">
        <v>0</v>
      </c>
      <c r="AO95">
        <v>11.233857599999999</v>
      </c>
      <c r="AP95">
        <v>5.3450233684428916</v>
      </c>
      <c r="AQ95">
        <v>41.923200000000001</v>
      </c>
      <c r="AR95">
        <v>13.577199999999998</v>
      </c>
      <c r="AS95">
        <v>9.1574000000000009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1251.8509215907568</v>
      </c>
      <c r="DN95">
        <v>42.320127052543619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2.2803609146049507E-3</v>
      </c>
      <c r="K96">
        <v>512.34274825015427</v>
      </c>
      <c r="L96">
        <v>9.4179987195112282</v>
      </c>
      <c r="M96">
        <v>63.766265872569953</v>
      </c>
      <c r="N96">
        <v>51.881947483588633</v>
      </c>
      <c r="O96">
        <v>73.287545195201474</v>
      </c>
      <c r="P96">
        <v>26.227455026867069</v>
      </c>
      <c r="Q96">
        <v>8.2722283205268923</v>
      </c>
      <c r="R96">
        <v>18.616086344793953</v>
      </c>
      <c r="S96">
        <v>11.587662397179789</v>
      </c>
      <c r="T96">
        <v>0</v>
      </c>
      <c r="U96">
        <v>61.066239423535613</v>
      </c>
      <c r="V96">
        <v>5.6134874696847206</v>
      </c>
      <c r="W96">
        <v>16.902911290322582</v>
      </c>
      <c r="X96">
        <v>64.789433168056618</v>
      </c>
      <c r="Y96">
        <v>0</v>
      </c>
      <c r="Z96">
        <v>0.96619999999999995</v>
      </c>
      <c r="AA96">
        <v>18.51357797979324</v>
      </c>
      <c r="AB96">
        <v>17.351255999999999</v>
      </c>
      <c r="AC96">
        <v>12.764903812156431</v>
      </c>
      <c r="AD96">
        <v>15.6654</v>
      </c>
      <c r="AE96">
        <v>21.712782000000004</v>
      </c>
      <c r="AF96">
        <v>12.303000000000003</v>
      </c>
      <c r="AG96">
        <v>26.356018559999999</v>
      </c>
      <c r="AH96">
        <v>67.171079999999989</v>
      </c>
      <c r="AI96">
        <v>0</v>
      </c>
      <c r="AJ96">
        <v>0</v>
      </c>
      <c r="AK96">
        <v>22.51896</v>
      </c>
      <c r="AL96">
        <v>62.416799999999995</v>
      </c>
      <c r="AM96">
        <v>4.6363679999999992</v>
      </c>
      <c r="AN96">
        <v>0</v>
      </c>
      <c r="AO96">
        <v>11.233857599999999</v>
      </c>
      <c r="AP96">
        <v>5.3450233684428916</v>
      </c>
      <c r="AQ96">
        <v>41.923200000000001</v>
      </c>
      <c r="AR96">
        <v>13.577199999999998</v>
      </c>
      <c r="AS96">
        <v>9.1574000000000009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1245.2890169724642</v>
      </c>
      <c r="DN96">
        <v>42.098299670835949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2.2803609146049507E-3</v>
      </c>
      <c r="K97">
        <v>512.34274825015427</v>
      </c>
      <c r="L97">
        <v>9.4179987195112282</v>
      </c>
      <c r="M97">
        <v>63.766265872569953</v>
      </c>
      <c r="N97">
        <v>51.881947483588633</v>
      </c>
      <c r="O97">
        <v>73.287545195201474</v>
      </c>
      <c r="P97">
        <v>26.736098130841121</v>
      </c>
      <c r="Q97">
        <v>8.2722283205268923</v>
      </c>
      <c r="R97">
        <v>18.616086344793953</v>
      </c>
      <c r="S97">
        <v>11.587662397179789</v>
      </c>
      <c r="T97">
        <v>0</v>
      </c>
      <c r="U97">
        <v>61.615002248089127</v>
      </c>
      <c r="V97">
        <v>5.6134874696847206</v>
      </c>
      <c r="W97">
        <v>16.902911290322582</v>
      </c>
      <c r="X97">
        <v>64.789433168056618</v>
      </c>
      <c r="Y97">
        <v>0</v>
      </c>
      <c r="Z97">
        <v>0.96619999999999995</v>
      </c>
      <c r="AA97">
        <v>18.51357797979324</v>
      </c>
      <c r="AB97">
        <v>17.351255999999999</v>
      </c>
      <c r="AC97">
        <v>12.764903812156431</v>
      </c>
      <c r="AD97">
        <v>15.6654</v>
      </c>
      <c r="AE97">
        <v>21.712782000000004</v>
      </c>
      <c r="AF97">
        <v>12.303000000000003</v>
      </c>
      <c r="AG97">
        <v>26.356018559999999</v>
      </c>
      <c r="AH97">
        <v>67.171079999999989</v>
      </c>
      <c r="AI97">
        <v>0</v>
      </c>
      <c r="AJ97">
        <v>0</v>
      </c>
      <c r="AK97">
        <v>22.51896</v>
      </c>
      <c r="AL97">
        <v>62.416799999999995</v>
      </c>
      <c r="AM97">
        <v>4.6363679999999992</v>
      </c>
      <c r="AN97">
        <v>0</v>
      </c>
      <c r="AO97">
        <v>11.233857599999999</v>
      </c>
      <c r="AP97">
        <v>5.3450233684428916</v>
      </c>
      <c r="AQ97">
        <v>41.923200000000001</v>
      </c>
      <c r="AR97">
        <v>10.667799999999998</v>
      </c>
      <c r="AS97">
        <v>9.1574000000000009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1243.4975828301888</v>
      </c>
      <c r="DN97">
        <v>42.037739741638873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2.2803609146049507E-3</v>
      </c>
      <c r="K98">
        <v>512.34274825015427</v>
      </c>
      <c r="L98">
        <v>9.4179987195112282</v>
      </c>
      <c r="M98">
        <v>63.766265872569953</v>
      </c>
      <c r="N98">
        <v>51.881947483588633</v>
      </c>
      <c r="O98">
        <v>73.287545195201474</v>
      </c>
      <c r="P98">
        <v>26.736098130841121</v>
      </c>
      <c r="Q98">
        <v>8.2722283205268923</v>
      </c>
      <c r="R98">
        <v>18.616086344793953</v>
      </c>
      <c r="S98">
        <v>11.587662397179789</v>
      </c>
      <c r="T98">
        <v>0</v>
      </c>
      <c r="U98">
        <v>61.634279721327445</v>
      </c>
      <c r="V98">
        <v>5.6134874696847206</v>
      </c>
      <c r="W98">
        <v>16.902911290322582</v>
      </c>
      <c r="X98">
        <v>64.789433168056618</v>
      </c>
      <c r="Y98">
        <v>0</v>
      </c>
      <c r="Z98">
        <v>0.96619999999999995</v>
      </c>
      <c r="AA98">
        <v>18.51357797979324</v>
      </c>
      <c r="AB98">
        <v>17.351255999999999</v>
      </c>
      <c r="AC98">
        <v>12.764903812156431</v>
      </c>
      <c r="AD98">
        <v>15.6654</v>
      </c>
      <c r="AE98">
        <v>21.712782000000004</v>
      </c>
      <c r="AF98">
        <v>12.303000000000003</v>
      </c>
      <c r="AG98">
        <v>26.356018559999999</v>
      </c>
      <c r="AH98">
        <v>67.171079999999989</v>
      </c>
      <c r="AI98">
        <v>0</v>
      </c>
      <c r="AJ98">
        <v>0</v>
      </c>
      <c r="AK98">
        <v>22.51896</v>
      </c>
      <c r="AL98">
        <v>62.416799999999995</v>
      </c>
      <c r="AM98">
        <v>4.6363679999999992</v>
      </c>
      <c r="AN98">
        <v>0</v>
      </c>
      <c r="AO98">
        <v>11.233857599999999</v>
      </c>
      <c r="AP98">
        <v>5.3450233684428916</v>
      </c>
      <c r="AQ98">
        <v>41.923200000000001</v>
      </c>
      <c r="AR98">
        <v>10.667799999999998</v>
      </c>
      <c r="AS98">
        <v>9.1574000000000009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1243.5162298556154</v>
      </c>
      <c r="DN98">
        <v>42.038370189450518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7.9503915842368789E-4</v>
      </c>
      <c r="K99">
        <f t="shared" si="2"/>
        <v>9.6196158696765917</v>
      </c>
      <c r="L99">
        <f t="shared" si="2"/>
        <v>0.14578226401570724</v>
      </c>
      <c r="M99">
        <f t="shared" si="2"/>
        <v>1.3721387387864308</v>
      </c>
      <c r="N99">
        <f t="shared" si="2"/>
        <v>1.0973228661461065</v>
      </c>
      <c r="O99">
        <f t="shared" si="2"/>
        <v>1.624912651669794</v>
      </c>
      <c r="P99">
        <f t="shared" si="2"/>
        <v>0.57958170386806707</v>
      </c>
      <c r="Q99">
        <f t="shared" si="2"/>
        <v>0.13574206015018975</v>
      </c>
      <c r="R99">
        <f t="shared" si="2"/>
        <v>0.30321562689178061</v>
      </c>
      <c r="S99">
        <f t="shared" si="2"/>
        <v>0.18328180568637928</v>
      </c>
      <c r="T99">
        <f t="shared" si="2"/>
        <v>0</v>
      </c>
      <c r="U99">
        <f t="shared" si="2"/>
        <v>1.4759654849244681</v>
      </c>
      <c r="V99">
        <f t="shared" si="2"/>
        <v>0.11041388447653241</v>
      </c>
      <c r="W99">
        <f t="shared" si="2"/>
        <v>0.32164403398024738</v>
      </c>
      <c r="X99">
        <f t="shared" si="2"/>
        <v>1.1083660449413077</v>
      </c>
      <c r="Y99">
        <f t="shared" si="2"/>
        <v>0</v>
      </c>
      <c r="Z99">
        <f t="shared" si="2"/>
        <v>6.6430114800000009E-2</v>
      </c>
      <c r="AA99">
        <f t="shared" si="2"/>
        <v>0.19084892172062165</v>
      </c>
      <c r="AB99">
        <f t="shared" si="2"/>
        <v>0.35486362599999943</v>
      </c>
      <c r="AC99">
        <f t="shared" si="2"/>
        <v>0.2009153809668599</v>
      </c>
      <c r="AD99">
        <f t="shared" si="2"/>
        <v>0.38260824840000102</v>
      </c>
      <c r="AE99">
        <f t="shared" si="2"/>
        <v>0.52110676800000111</v>
      </c>
      <c r="AF99">
        <f t="shared" si="2"/>
        <v>0.24956293749999994</v>
      </c>
      <c r="AG99">
        <f t="shared" si="2"/>
        <v>0.6134067184799995</v>
      </c>
      <c r="AH99">
        <f t="shared" si="2"/>
        <v>1.5619875599999991</v>
      </c>
      <c r="AI99">
        <f t="shared" si="2"/>
        <v>0</v>
      </c>
      <c r="AJ99">
        <f t="shared" si="2"/>
        <v>0</v>
      </c>
      <c r="AK99">
        <f t="shared" si="2"/>
        <v>0.540455040000001</v>
      </c>
      <c r="AL99">
        <f t="shared" si="2"/>
        <v>1.4349362250000008</v>
      </c>
      <c r="AM99">
        <f t="shared" si="2"/>
        <v>4.0973902200000009E-2</v>
      </c>
      <c r="AN99">
        <f t="shared" si="2"/>
        <v>0</v>
      </c>
      <c r="AO99">
        <f t="shared" si="2"/>
        <v>0.2670300863999997</v>
      </c>
      <c r="AP99">
        <f t="shared" si="2"/>
        <v>0.12856187786202106</v>
      </c>
      <c r="AQ99">
        <f t="shared" si="2"/>
        <v>0.4584913300000002</v>
      </c>
      <c r="AR99">
        <f t="shared" si="2"/>
        <v>0.32112502499999962</v>
      </c>
      <c r="AS99">
        <f t="shared" si="2"/>
        <v>0.21472626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24.788799590673172</v>
      </c>
      <c r="DN99">
        <f t="shared" ref="DN99" si="4">SUM(DN3:DN98)/4000</f>
        <v>0.83800850602836396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0.13441131712385701</v>
      </c>
      <c r="K3">
        <v>165.02940575320258</v>
      </c>
      <c r="L3">
        <v>65.233339100017389</v>
      </c>
      <c r="M3">
        <v>0</v>
      </c>
      <c r="N3">
        <v>30.004266958424509</v>
      </c>
      <c r="O3">
        <v>50.378079804798531</v>
      </c>
      <c r="P3">
        <v>69.039864935064926</v>
      </c>
      <c r="Q3">
        <v>5.0763760993274705</v>
      </c>
      <c r="R3">
        <v>10.768639485403265</v>
      </c>
      <c r="S3">
        <v>6.6983097532314932</v>
      </c>
      <c r="T3">
        <v>0</v>
      </c>
      <c r="U3">
        <v>290.66374428770121</v>
      </c>
      <c r="V3">
        <v>2.9593978154392189</v>
      </c>
      <c r="W3">
        <v>10.18350193548387</v>
      </c>
      <c r="X3">
        <v>37.465598500245285</v>
      </c>
      <c r="Y3">
        <v>0</v>
      </c>
      <c r="Z3">
        <v>1.6484600000000003</v>
      </c>
      <c r="AA3">
        <v>7.1231762347921892</v>
      </c>
      <c r="AB3">
        <v>10.036104000000002</v>
      </c>
      <c r="AC3">
        <v>4.9156799999999983</v>
      </c>
      <c r="AD3">
        <v>9.2933500000000002</v>
      </c>
      <c r="AE3">
        <v>12.5575788</v>
      </c>
      <c r="AF3">
        <v>0</v>
      </c>
      <c r="AG3">
        <v>0</v>
      </c>
      <c r="AH3">
        <v>35.648028000000004</v>
      </c>
      <c r="AI3">
        <v>0</v>
      </c>
      <c r="AJ3">
        <v>0</v>
      </c>
      <c r="AK3">
        <v>13.02092</v>
      </c>
      <c r="AL3">
        <v>20.657000000000004</v>
      </c>
      <c r="AM3">
        <v>1.32054</v>
      </c>
      <c r="AN3">
        <v>0</v>
      </c>
      <c r="AO3">
        <v>6.3474600000000008</v>
      </c>
      <c r="AP3">
        <v>3.3835296724871804</v>
      </c>
      <c r="AQ3">
        <v>0</v>
      </c>
      <c r="AR3">
        <v>7.570800000000002</v>
      </c>
      <c r="AS3">
        <v>4.4420999999999999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852.77099299896531</v>
      </c>
      <c r="DN3">
        <v>28.828669453777554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165.02940575320258</v>
      </c>
      <c r="L4">
        <v>65.233339100017389</v>
      </c>
      <c r="M4">
        <v>0</v>
      </c>
      <c r="N4">
        <v>30.004266958424509</v>
      </c>
      <c r="O4">
        <v>50.378079804798531</v>
      </c>
      <c r="P4">
        <v>69.039864935064926</v>
      </c>
      <c r="Q4">
        <v>5.0763760993274705</v>
      </c>
      <c r="R4">
        <v>10.768639485403265</v>
      </c>
      <c r="S4">
        <v>6.6983097532314932</v>
      </c>
      <c r="T4">
        <v>0</v>
      </c>
      <c r="U4">
        <v>290.66374428770121</v>
      </c>
      <c r="V4">
        <v>2.9593978154392189</v>
      </c>
      <c r="W4">
        <v>10.18350193548387</v>
      </c>
      <c r="X4">
        <v>37.465598500245285</v>
      </c>
      <c r="Y4">
        <v>0</v>
      </c>
      <c r="Z4">
        <v>1.6484600000000003</v>
      </c>
      <c r="AA4">
        <v>7.1231762347921892</v>
      </c>
      <c r="AB4">
        <v>10.036104000000002</v>
      </c>
      <c r="AC4">
        <v>4.9156799999999983</v>
      </c>
      <c r="AD4">
        <v>9.2933500000000002</v>
      </c>
      <c r="AE4">
        <v>12.5575788</v>
      </c>
      <c r="AF4">
        <v>0</v>
      </c>
      <c r="AG4">
        <v>0</v>
      </c>
      <c r="AH4">
        <v>35.648028000000004</v>
      </c>
      <c r="AI4">
        <v>0</v>
      </c>
      <c r="AJ4">
        <v>0</v>
      </c>
      <c r="AK4">
        <v>13.02092</v>
      </c>
      <c r="AL4">
        <v>20.657000000000004</v>
      </c>
      <c r="AM4">
        <v>1.32054</v>
      </c>
      <c r="AN4">
        <v>0</v>
      </c>
      <c r="AO4">
        <v>6.3474600000000008</v>
      </c>
      <c r="AP4">
        <v>3.3835296724871804</v>
      </c>
      <c r="AQ4">
        <v>0</v>
      </c>
      <c r="AR4">
        <v>7.570800000000002</v>
      </c>
      <c r="AS4">
        <v>4.4420999999999999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852.6409769299712</v>
      </c>
      <c r="DN4">
        <v>28.824274205647878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165.02940575320258</v>
      </c>
      <c r="L5">
        <v>65.233339100017389</v>
      </c>
      <c r="M5">
        <v>0</v>
      </c>
      <c r="N5">
        <v>30.004266958424509</v>
      </c>
      <c r="O5">
        <v>50.378079804798531</v>
      </c>
      <c r="P5">
        <v>69.039864935064926</v>
      </c>
      <c r="Q5">
        <v>5.0763760993274705</v>
      </c>
      <c r="R5">
        <v>10.768639485403265</v>
      </c>
      <c r="S5">
        <v>6.6983097532314932</v>
      </c>
      <c r="T5">
        <v>0</v>
      </c>
      <c r="U5">
        <v>290.66374428770121</v>
      </c>
      <c r="V5">
        <v>2.9593978154392189</v>
      </c>
      <c r="W5">
        <v>10.18350193548387</v>
      </c>
      <c r="X5">
        <v>37.465598500245285</v>
      </c>
      <c r="Y5">
        <v>0</v>
      </c>
      <c r="Z5">
        <v>1.6484600000000003</v>
      </c>
      <c r="AA5">
        <v>7.1231762347921892</v>
      </c>
      <c r="AB5">
        <v>10.036104000000002</v>
      </c>
      <c r="AC5">
        <v>4.9156799999999983</v>
      </c>
      <c r="AD5">
        <v>9.2933500000000002</v>
      </c>
      <c r="AE5">
        <v>12.5575788</v>
      </c>
      <c r="AF5">
        <v>0</v>
      </c>
      <c r="AG5">
        <v>0</v>
      </c>
      <c r="AH5">
        <v>35.648028000000004</v>
      </c>
      <c r="AI5">
        <v>0</v>
      </c>
      <c r="AJ5">
        <v>0</v>
      </c>
      <c r="AK5">
        <v>13.02092</v>
      </c>
      <c r="AL5">
        <v>20.657000000000004</v>
      </c>
      <c r="AM5">
        <v>1.32054</v>
      </c>
      <c r="AN5">
        <v>0</v>
      </c>
      <c r="AO5">
        <v>6.3474600000000008</v>
      </c>
      <c r="AP5">
        <v>3.3835296724871804</v>
      </c>
      <c r="AQ5">
        <v>0</v>
      </c>
      <c r="AR5">
        <v>6.1688000000000009</v>
      </c>
      <c r="AS5">
        <v>8.3374799999999976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855.05282357060469</v>
      </c>
      <c r="DN5">
        <v>28.905807565014513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165.02940575320258</v>
      </c>
      <c r="L6">
        <v>65.233339100017389</v>
      </c>
      <c r="M6">
        <v>0</v>
      </c>
      <c r="N6">
        <v>30.004266958424509</v>
      </c>
      <c r="O6">
        <v>50.378079804798531</v>
      </c>
      <c r="P6">
        <v>69.039864935064926</v>
      </c>
      <c r="Q6">
        <v>5.0763760993274705</v>
      </c>
      <c r="R6">
        <v>10.768639485403265</v>
      </c>
      <c r="S6">
        <v>6.6983097532314932</v>
      </c>
      <c r="T6">
        <v>0</v>
      </c>
      <c r="U6">
        <v>290.66374428770121</v>
      </c>
      <c r="V6">
        <v>2.9593978154392189</v>
      </c>
      <c r="W6">
        <v>10.18350193548387</v>
      </c>
      <c r="X6">
        <v>37.465598500245285</v>
      </c>
      <c r="Y6">
        <v>0</v>
      </c>
      <c r="Z6">
        <v>1.6484600000000003</v>
      </c>
      <c r="AA6">
        <v>7.1231762347921892</v>
      </c>
      <c r="AB6">
        <v>10.036104000000002</v>
      </c>
      <c r="AC6">
        <v>4.9156799999999983</v>
      </c>
      <c r="AD6">
        <v>9.2933500000000002</v>
      </c>
      <c r="AE6">
        <v>12.5575788</v>
      </c>
      <c r="AF6">
        <v>0</v>
      </c>
      <c r="AG6">
        <v>0</v>
      </c>
      <c r="AH6">
        <v>35.648028000000004</v>
      </c>
      <c r="AI6">
        <v>0</v>
      </c>
      <c r="AJ6">
        <v>0</v>
      </c>
      <c r="AK6">
        <v>13.02092</v>
      </c>
      <c r="AL6">
        <v>20.657000000000004</v>
      </c>
      <c r="AM6">
        <v>1.32054</v>
      </c>
      <c r="AN6">
        <v>0</v>
      </c>
      <c r="AO6">
        <v>6.3474600000000008</v>
      </c>
      <c r="AP6">
        <v>3.3835296724871804</v>
      </c>
      <c r="AQ6">
        <v>0</v>
      </c>
      <c r="AR6">
        <v>7.0100000000000016</v>
      </c>
      <c r="AS6">
        <v>8.3374799999999976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855.86651643219875</v>
      </c>
      <c r="DN6">
        <v>28.933314703420308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165.02987106670417</v>
      </c>
      <c r="L7">
        <v>65.232830029732412</v>
      </c>
      <c r="M7">
        <v>0</v>
      </c>
      <c r="N7">
        <v>30.004266958424509</v>
      </c>
      <c r="O7">
        <v>50.378079804798531</v>
      </c>
      <c r="P7">
        <v>69.039864935064926</v>
      </c>
      <c r="Q7">
        <v>5.0847394909090911</v>
      </c>
      <c r="R7">
        <v>10.770661838575956</v>
      </c>
      <c r="S7">
        <v>6.7008475247524766</v>
      </c>
      <c r="T7">
        <v>0</v>
      </c>
      <c r="U7">
        <v>290.66374428770121</v>
      </c>
      <c r="V7">
        <v>2.9589707187222714</v>
      </c>
      <c r="W7">
        <v>10.182993548387097</v>
      </c>
      <c r="X7">
        <v>37.465598500245285</v>
      </c>
      <c r="Y7">
        <v>0</v>
      </c>
      <c r="Z7">
        <v>1.6562831999999998</v>
      </c>
      <c r="AA7">
        <v>7.1231762347921892</v>
      </c>
      <c r="AB7">
        <v>10.036104000000002</v>
      </c>
      <c r="AC7">
        <v>4.9156799999999983</v>
      </c>
      <c r="AD7">
        <v>9.2933500000000002</v>
      </c>
      <c r="AE7">
        <v>12.5575788</v>
      </c>
      <c r="AF7">
        <v>0</v>
      </c>
      <c r="AG7">
        <v>0</v>
      </c>
      <c r="AH7">
        <v>35.648028000000004</v>
      </c>
      <c r="AI7">
        <v>0</v>
      </c>
      <c r="AJ7">
        <v>0</v>
      </c>
      <c r="AK7">
        <v>13.02092</v>
      </c>
      <c r="AL7">
        <v>19.181500000000003</v>
      </c>
      <c r="AM7">
        <v>1.32054</v>
      </c>
      <c r="AN7">
        <v>0</v>
      </c>
      <c r="AO7">
        <v>6.3474600000000008</v>
      </c>
      <c r="AP7">
        <v>3.3835296724871804</v>
      </c>
      <c r="AQ7">
        <v>0</v>
      </c>
      <c r="AR7">
        <v>7.0100000000000016</v>
      </c>
      <c r="AS7">
        <v>8.3374799999999976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854.45838625538181</v>
      </c>
      <c r="DN7">
        <v>28.885712355915395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165.02869148384775</v>
      </c>
      <c r="L8">
        <v>65.232830029732412</v>
      </c>
      <c r="M8">
        <v>0</v>
      </c>
      <c r="N8">
        <v>30.004266958424509</v>
      </c>
      <c r="O8">
        <v>50.378079804798531</v>
      </c>
      <c r="P8">
        <v>69.039864935064926</v>
      </c>
      <c r="Q8">
        <v>5.0847394909090911</v>
      </c>
      <c r="R8">
        <v>10.770661838575956</v>
      </c>
      <c r="S8">
        <v>6.7008475247524766</v>
      </c>
      <c r="T8">
        <v>0</v>
      </c>
      <c r="U8">
        <v>290.66374428770121</v>
      </c>
      <c r="V8">
        <v>2.9589707187222714</v>
      </c>
      <c r="W8">
        <v>10.182993548387097</v>
      </c>
      <c r="X8">
        <v>37.465598500245285</v>
      </c>
      <c r="Y8">
        <v>0</v>
      </c>
      <c r="Z8">
        <v>1.6562831999999998</v>
      </c>
      <c r="AA8">
        <v>7.1231762347921892</v>
      </c>
      <c r="AB8">
        <v>10.036104000000002</v>
      </c>
      <c r="AC8">
        <v>4.9156799999999983</v>
      </c>
      <c r="AD8">
        <v>9.2933500000000002</v>
      </c>
      <c r="AE8">
        <v>12.5575788</v>
      </c>
      <c r="AF8">
        <v>0</v>
      </c>
      <c r="AG8">
        <v>0</v>
      </c>
      <c r="AH8">
        <v>35.648028000000004</v>
      </c>
      <c r="AI8">
        <v>0</v>
      </c>
      <c r="AJ8">
        <v>0</v>
      </c>
      <c r="AK8">
        <v>13.02092</v>
      </c>
      <c r="AL8">
        <v>19.181500000000003</v>
      </c>
      <c r="AM8">
        <v>1.32054</v>
      </c>
      <c r="AN8">
        <v>0</v>
      </c>
      <c r="AO8">
        <v>6.3474600000000008</v>
      </c>
      <c r="AP8">
        <v>3.3835296724871804</v>
      </c>
      <c r="AQ8">
        <v>0</v>
      </c>
      <c r="AR8">
        <v>7.0100000000000016</v>
      </c>
      <c r="AS8">
        <v>8.3374799999999976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854.45724523729439</v>
      </c>
      <c r="DN8">
        <v>28.88567379114648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165.03054018096512</v>
      </c>
      <c r="L9">
        <v>65.232830029732412</v>
      </c>
      <c r="M9">
        <v>0</v>
      </c>
      <c r="N9">
        <v>30.004266958424509</v>
      </c>
      <c r="O9">
        <v>50.378079804798531</v>
      </c>
      <c r="P9">
        <v>69.039864935064926</v>
      </c>
      <c r="Q9">
        <v>5.0847394909090911</v>
      </c>
      <c r="R9">
        <v>10.770661838575956</v>
      </c>
      <c r="S9">
        <v>6.7008475247524766</v>
      </c>
      <c r="T9">
        <v>0</v>
      </c>
      <c r="U9">
        <v>290.66374428770121</v>
      </c>
      <c r="V9">
        <v>2.9589707187222714</v>
      </c>
      <c r="W9">
        <v>10.182993548387097</v>
      </c>
      <c r="X9">
        <v>37.465598500245285</v>
      </c>
      <c r="Y9">
        <v>0</v>
      </c>
      <c r="Z9">
        <v>1.6562831999999998</v>
      </c>
      <c r="AA9">
        <v>7.1231762347921892</v>
      </c>
      <c r="AB9">
        <v>10.036104000000002</v>
      </c>
      <c r="AC9">
        <v>4.9156799999999983</v>
      </c>
      <c r="AD9">
        <v>9.2933500000000002</v>
      </c>
      <c r="AE9">
        <v>12.5575788</v>
      </c>
      <c r="AF9">
        <v>0</v>
      </c>
      <c r="AG9">
        <v>0</v>
      </c>
      <c r="AH9">
        <v>35.648028000000004</v>
      </c>
      <c r="AI9">
        <v>0</v>
      </c>
      <c r="AJ9">
        <v>0</v>
      </c>
      <c r="AK9">
        <v>13.02092</v>
      </c>
      <c r="AL9">
        <v>19.181500000000003</v>
      </c>
      <c r="AM9">
        <v>1.32054</v>
      </c>
      <c r="AN9">
        <v>0</v>
      </c>
      <c r="AO9">
        <v>6.3474600000000008</v>
      </c>
      <c r="AP9">
        <v>3.3835296724871804</v>
      </c>
      <c r="AQ9">
        <v>0</v>
      </c>
      <c r="AR9">
        <v>12.057200000000003</v>
      </c>
      <c r="AS9">
        <v>3.9295499999999994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855.07739951771043</v>
      </c>
      <c r="DN9">
        <v>28.906638207847678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165.02989530738975</v>
      </c>
      <c r="L10">
        <v>65.232830029732412</v>
      </c>
      <c r="M10">
        <v>0</v>
      </c>
      <c r="N10">
        <v>30.004266958424509</v>
      </c>
      <c r="O10">
        <v>50.378079804798531</v>
      </c>
      <c r="P10">
        <v>69.039864935064926</v>
      </c>
      <c r="Q10">
        <v>5.0847394909090911</v>
      </c>
      <c r="R10">
        <v>10.770661838575956</v>
      </c>
      <c r="S10">
        <v>6.7008475247524766</v>
      </c>
      <c r="T10">
        <v>0</v>
      </c>
      <c r="U10">
        <v>290.66374428770121</v>
      </c>
      <c r="V10">
        <v>2.9589707187222714</v>
      </c>
      <c r="W10">
        <v>10.182993548387097</v>
      </c>
      <c r="X10">
        <v>37.465598500245285</v>
      </c>
      <c r="Y10">
        <v>0</v>
      </c>
      <c r="Z10">
        <v>1.6562831999999998</v>
      </c>
      <c r="AA10">
        <v>7.1231762347921892</v>
      </c>
      <c r="AB10">
        <v>10.036104000000002</v>
      </c>
      <c r="AC10">
        <v>4.9156799999999983</v>
      </c>
      <c r="AD10">
        <v>9.2933500000000002</v>
      </c>
      <c r="AE10">
        <v>12.5575788</v>
      </c>
      <c r="AF10">
        <v>0</v>
      </c>
      <c r="AG10">
        <v>0</v>
      </c>
      <c r="AH10">
        <v>35.648028000000004</v>
      </c>
      <c r="AI10">
        <v>0</v>
      </c>
      <c r="AJ10">
        <v>0</v>
      </c>
      <c r="AK10">
        <v>13.02092</v>
      </c>
      <c r="AL10">
        <v>19.181500000000003</v>
      </c>
      <c r="AM10">
        <v>1.32054</v>
      </c>
      <c r="AN10">
        <v>0</v>
      </c>
      <c r="AO10">
        <v>6.3474600000000008</v>
      </c>
      <c r="AP10">
        <v>3.3835296724871804</v>
      </c>
      <c r="AQ10">
        <v>0</v>
      </c>
      <c r="AR10">
        <v>12.057200000000003</v>
      </c>
      <c r="AS10">
        <v>3.9295499999999994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855.07677572630348</v>
      </c>
      <c r="DN10">
        <v>28.906617125679318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165.03080834224357</v>
      </c>
      <c r="L11">
        <v>65.232830029732412</v>
      </c>
      <c r="M11">
        <v>0</v>
      </c>
      <c r="N11">
        <v>30.004266958424509</v>
      </c>
      <c r="O11">
        <v>50.378079804798531</v>
      </c>
      <c r="P11">
        <v>69.039864935064926</v>
      </c>
      <c r="Q11">
        <v>5.0847394909090911</v>
      </c>
      <c r="R11">
        <v>10.768980172413794</v>
      </c>
      <c r="S11">
        <v>6.7008475247524766</v>
      </c>
      <c r="T11">
        <v>0</v>
      </c>
      <c r="U11">
        <v>290.66374428770121</v>
      </c>
      <c r="V11">
        <v>2.9589212581344899</v>
      </c>
      <c r="W11">
        <v>10.179313432835821</v>
      </c>
      <c r="X11">
        <v>37.465598500245285</v>
      </c>
      <c r="Y11">
        <v>0</v>
      </c>
      <c r="Z11">
        <v>1.6562831999999998</v>
      </c>
      <c r="AA11">
        <v>7.1231762347921892</v>
      </c>
      <c r="AB11">
        <v>10.036104000000002</v>
      </c>
      <c r="AC11">
        <v>4.9156799999999983</v>
      </c>
      <c r="AD11">
        <v>9.2933500000000002</v>
      </c>
      <c r="AE11">
        <v>12.5575788</v>
      </c>
      <c r="AF11">
        <v>0</v>
      </c>
      <c r="AG11">
        <v>0</v>
      </c>
      <c r="AH11">
        <v>35.648028000000004</v>
      </c>
      <c r="AI11">
        <v>0</v>
      </c>
      <c r="AJ11">
        <v>0</v>
      </c>
      <c r="AK11">
        <v>13.02092</v>
      </c>
      <c r="AL11">
        <v>19.181500000000003</v>
      </c>
      <c r="AM11">
        <v>1.32054</v>
      </c>
      <c r="AN11">
        <v>0</v>
      </c>
      <c r="AO11">
        <v>6.3474600000000008</v>
      </c>
      <c r="AP11">
        <v>3.3835296724871804</v>
      </c>
      <c r="AQ11">
        <v>0</v>
      </c>
      <c r="AR11">
        <v>7.2904000000000009</v>
      </c>
      <c r="AS11">
        <v>3.9295499999999994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850.46149896750319</v>
      </c>
      <c r="DN11">
        <v>28.750595677032116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165.03080834224357</v>
      </c>
      <c r="L12">
        <v>65.232830029732412</v>
      </c>
      <c r="M12">
        <v>0</v>
      </c>
      <c r="N12">
        <v>30.004266958424509</v>
      </c>
      <c r="O12">
        <v>50.378079804798531</v>
      </c>
      <c r="P12">
        <v>69.039864935064926</v>
      </c>
      <c r="Q12">
        <v>5.0847394909090911</v>
      </c>
      <c r="R12">
        <v>10.768980172413794</v>
      </c>
      <c r="S12">
        <v>6.7008475247524766</v>
      </c>
      <c r="T12">
        <v>0</v>
      </c>
      <c r="U12">
        <v>290.66374428770121</v>
      </c>
      <c r="V12">
        <v>2.9589212581344899</v>
      </c>
      <c r="W12">
        <v>10.179313432835821</v>
      </c>
      <c r="X12">
        <v>37.465598500245285</v>
      </c>
      <c r="Y12">
        <v>0</v>
      </c>
      <c r="Z12">
        <v>1.6562831999999998</v>
      </c>
      <c r="AA12">
        <v>3.5684103143533608</v>
      </c>
      <c r="AB12">
        <v>10.036104000000002</v>
      </c>
      <c r="AC12">
        <v>4.9156799999999983</v>
      </c>
      <c r="AD12">
        <v>9.2933500000000002</v>
      </c>
      <c r="AE12">
        <v>12.5575788</v>
      </c>
      <c r="AF12">
        <v>0</v>
      </c>
      <c r="AG12">
        <v>0</v>
      </c>
      <c r="AH12">
        <v>35.648028000000004</v>
      </c>
      <c r="AI12">
        <v>0</v>
      </c>
      <c r="AJ12">
        <v>0</v>
      </c>
      <c r="AK12">
        <v>13.02092</v>
      </c>
      <c r="AL12">
        <v>19.181500000000003</v>
      </c>
      <c r="AM12">
        <v>1.32054</v>
      </c>
      <c r="AN12">
        <v>0</v>
      </c>
      <c r="AO12">
        <v>6.3474600000000008</v>
      </c>
      <c r="AP12">
        <v>3.3835296724871804</v>
      </c>
      <c r="AQ12">
        <v>0</v>
      </c>
      <c r="AR12">
        <v>5.6079999999999997</v>
      </c>
      <c r="AS12">
        <v>3.9295499999999994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845.39566917176501</v>
      </c>
      <c r="DN12">
        <v>28.579259552331582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165.03080834224357</v>
      </c>
      <c r="L13">
        <v>65.232830029732412</v>
      </c>
      <c r="M13">
        <v>0</v>
      </c>
      <c r="N13">
        <v>30.004266958424509</v>
      </c>
      <c r="O13">
        <v>50.378079804798531</v>
      </c>
      <c r="P13">
        <v>69.039864935064926</v>
      </c>
      <c r="Q13">
        <v>5.0847394909090911</v>
      </c>
      <c r="R13">
        <v>10.768980172413794</v>
      </c>
      <c r="S13">
        <v>6.7008475247524766</v>
      </c>
      <c r="T13">
        <v>0</v>
      </c>
      <c r="U13">
        <v>290.66374428770121</v>
      </c>
      <c r="V13">
        <v>2.9589212581344899</v>
      </c>
      <c r="W13">
        <v>10.234456735663386</v>
      </c>
      <c r="X13">
        <v>37.465598500245285</v>
      </c>
      <c r="Y13">
        <v>0</v>
      </c>
      <c r="Z13">
        <v>1.6562831999999998</v>
      </c>
      <c r="AA13">
        <v>3.5684103143533608</v>
      </c>
      <c r="AB13">
        <v>10.036104000000002</v>
      </c>
      <c r="AC13">
        <v>4.9156799999999983</v>
      </c>
      <c r="AD13">
        <v>9.2933500000000002</v>
      </c>
      <c r="AE13">
        <v>12.5575788</v>
      </c>
      <c r="AF13">
        <v>0</v>
      </c>
      <c r="AG13">
        <v>0</v>
      </c>
      <c r="AH13">
        <v>35.648028000000004</v>
      </c>
      <c r="AI13">
        <v>0</v>
      </c>
      <c r="AJ13">
        <v>0</v>
      </c>
      <c r="AK13">
        <v>13.02092</v>
      </c>
      <c r="AL13">
        <v>19.181500000000003</v>
      </c>
      <c r="AM13">
        <v>1.32054</v>
      </c>
      <c r="AN13">
        <v>0</v>
      </c>
      <c r="AO13">
        <v>6.3474600000000008</v>
      </c>
      <c r="AP13">
        <v>3.3835296724871804</v>
      </c>
      <c r="AQ13">
        <v>0</v>
      </c>
      <c r="AR13">
        <v>7.8512000000000013</v>
      </c>
      <c r="AS13">
        <v>3.9295499999999994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847.61885675040151</v>
      </c>
      <c r="DN13">
        <v>28.654415276522634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165.03080834224357</v>
      </c>
      <c r="L14">
        <v>65.232830029732412</v>
      </c>
      <c r="M14">
        <v>0</v>
      </c>
      <c r="N14">
        <v>30.004266958424509</v>
      </c>
      <c r="O14">
        <v>50.378079804798531</v>
      </c>
      <c r="P14">
        <v>69.039864935064926</v>
      </c>
      <c r="Q14">
        <v>5.0847394909090911</v>
      </c>
      <c r="R14">
        <v>10.768980172413794</v>
      </c>
      <c r="S14">
        <v>6.7008475247524766</v>
      </c>
      <c r="T14">
        <v>0</v>
      </c>
      <c r="U14">
        <v>290.66374428770121</v>
      </c>
      <c r="V14">
        <v>2.9589212581344899</v>
      </c>
      <c r="W14">
        <v>10.234456735663386</v>
      </c>
      <c r="X14">
        <v>37.466478451285312</v>
      </c>
      <c r="Y14">
        <v>0</v>
      </c>
      <c r="Z14">
        <v>1.6562831999999998</v>
      </c>
      <c r="AA14">
        <v>3.5684103143533608</v>
      </c>
      <c r="AB14">
        <v>10.036104000000002</v>
      </c>
      <c r="AC14">
        <v>4.9156799999999983</v>
      </c>
      <c r="AD14">
        <v>9.2933500000000002</v>
      </c>
      <c r="AE14">
        <v>12.5575788</v>
      </c>
      <c r="AF14">
        <v>0</v>
      </c>
      <c r="AG14">
        <v>0</v>
      </c>
      <c r="AH14">
        <v>35.648028000000004</v>
      </c>
      <c r="AI14">
        <v>0</v>
      </c>
      <c r="AJ14">
        <v>0</v>
      </c>
      <c r="AK14">
        <v>13.02092</v>
      </c>
      <c r="AL14">
        <v>19.181500000000003</v>
      </c>
      <c r="AM14">
        <v>1.32054</v>
      </c>
      <c r="AN14">
        <v>0</v>
      </c>
      <c r="AO14">
        <v>6.3474600000000008</v>
      </c>
      <c r="AP14">
        <v>3.3835296724871804</v>
      </c>
      <c r="AQ14">
        <v>0</v>
      </c>
      <c r="AR14">
        <v>7.8512000000000013</v>
      </c>
      <c r="AS14">
        <v>3.9295499999999994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847.6197078815768</v>
      </c>
      <c r="DN14">
        <v>28.654444096387337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165.03080834224357</v>
      </c>
      <c r="L15">
        <v>65.232830029732412</v>
      </c>
      <c r="M15">
        <v>0</v>
      </c>
      <c r="N15">
        <v>30.004266958424509</v>
      </c>
      <c r="O15">
        <v>50.378079804798531</v>
      </c>
      <c r="P15">
        <v>69.039864935064926</v>
      </c>
      <c r="Q15">
        <v>5.0847394909090911</v>
      </c>
      <c r="R15">
        <v>10.768980172413794</v>
      </c>
      <c r="S15">
        <v>6.7008475247524766</v>
      </c>
      <c r="T15">
        <v>0</v>
      </c>
      <c r="U15">
        <v>290.66374428770121</v>
      </c>
      <c r="V15">
        <v>2.9589212581344899</v>
      </c>
      <c r="W15">
        <v>10.234456735663386</v>
      </c>
      <c r="X15">
        <v>37.466478451285312</v>
      </c>
      <c r="Y15">
        <v>0</v>
      </c>
      <c r="Z15">
        <v>1.6562831999999998</v>
      </c>
      <c r="AA15">
        <v>3.5684103143533608</v>
      </c>
      <c r="AB15">
        <v>10.036104000000002</v>
      </c>
      <c r="AC15">
        <v>4.9156799999999983</v>
      </c>
      <c r="AD15">
        <v>9.2933500000000002</v>
      </c>
      <c r="AE15">
        <v>12.5575788</v>
      </c>
      <c r="AF15">
        <v>0</v>
      </c>
      <c r="AG15">
        <v>0</v>
      </c>
      <c r="AH15">
        <v>35.648028000000004</v>
      </c>
      <c r="AI15">
        <v>0</v>
      </c>
      <c r="AJ15">
        <v>0</v>
      </c>
      <c r="AK15">
        <v>13.02092</v>
      </c>
      <c r="AL15">
        <v>20.155330000000003</v>
      </c>
      <c r="AM15">
        <v>1.32054</v>
      </c>
      <c r="AN15">
        <v>0</v>
      </c>
      <c r="AO15">
        <v>6.3474600000000008</v>
      </c>
      <c r="AP15">
        <v>3.0907242200604053</v>
      </c>
      <c r="AQ15">
        <v>0</v>
      </c>
      <c r="AR15">
        <v>7.8512000000000013</v>
      </c>
      <c r="AS15">
        <v>3.9295499999999994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848.27847999919743</v>
      </c>
      <c r="DN15">
        <v>28.676696526340002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165.03080834224357</v>
      </c>
      <c r="L16">
        <v>65.232830029732412</v>
      </c>
      <c r="M16">
        <v>0</v>
      </c>
      <c r="N16">
        <v>30.004266958424509</v>
      </c>
      <c r="O16">
        <v>50.378079804798531</v>
      </c>
      <c r="P16">
        <v>69.039864935064926</v>
      </c>
      <c r="Q16">
        <v>5.0847394909090911</v>
      </c>
      <c r="R16">
        <v>10.768980172413794</v>
      </c>
      <c r="S16">
        <v>6.7008475247524766</v>
      </c>
      <c r="T16">
        <v>0</v>
      </c>
      <c r="U16">
        <v>290.66374428770121</v>
      </c>
      <c r="V16">
        <v>2.9589212581344899</v>
      </c>
      <c r="W16">
        <v>10.234456735663386</v>
      </c>
      <c r="X16">
        <v>37.466478451285312</v>
      </c>
      <c r="Y16">
        <v>0</v>
      </c>
      <c r="Z16">
        <v>1.6562831999999998</v>
      </c>
      <c r="AA16">
        <v>3.5684103143533608</v>
      </c>
      <c r="AB16">
        <v>10.036104000000002</v>
      </c>
      <c r="AC16">
        <v>4.9156799999999983</v>
      </c>
      <c r="AD16">
        <v>9.2933500000000002</v>
      </c>
      <c r="AE16">
        <v>12.5575788</v>
      </c>
      <c r="AF16">
        <v>0</v>
      </c>
      <c r="AG16">
        <v>0</v>
      </c>
      <c r="AH16">
        <v>35.648028000000004</v>
      </c>
      <c r="AI16">
        <v>0</v>
      </c>
      <c r="AJ16">
        <v>0</v>
      </c>
      <c r="AK16">
        <v>13.02092</v>
      </c>
      <c r="AL16">
        <v>20.155330000000003</v>
      </c>
      <c r="AM16">
        <v>1.1173800000000003</v>
      </c>
      <c r="AN16">
        <v>0</v>
      </c>
      <c r="AO16">
        <v>6.3474600000000008</v>
      </c>
      <c r="AP16">
        <v>3.0907242200604053</v>
      </c>
      <c r="AQ16">
        <v>0</v>
      </c>
      <c r="AR16">
        <v>7.8512000000000013</v>
      </c>
      <c r="AS16">
        <v>3.9295499999999994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848.08196321435128</v>
      </c>
      <c r="DN16">
        <v>28.670053311186216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165.03080834224357</v>
      </c>
      <c r="L17">
        <v>65.232830029732412</v>
      </c>
      <c r="M17">
        <v>0</v>
      </c>
      <c r="N17">
        <v>30.004266958424509</v>
      </c>
      <c r="O17">
        <v>50.378079804798531</v>
      </c>
      <c r="P17">
        <v>69.039864935064926</v>
      </c>
      <c r="Q17">
        <v>5.0847394909090911</v>
      </c>
      <c r="R17">
        <v>10.768980172413794</v>
      </c>
      <c r="S17">
        <v>6.7008475247524766</v>
      </c>
      <c r="T17">
        <v>0</v>
      </c>
      <c r="U17">
        <v>290.66374428770121</v>
      </c>
      <c r="V17">
        <v>2.9589212581344899</v>
      </c>
      <c r="W17">
        <v>10.234456735663386</v>
      </c>
      <c r="X17">
        <v>37.466478451285312</v>
      </c>
      <c r="Y17">
        <v>0</v>
      </c>
      <c r="Z17">
        <v>1.6562831999999998</v>
      </c>
      <c r="AA17">
        <v>3.5684103143533608</v>
      </c>
      <c r="AB17">
        <v>10.036104000000002</v>
      </c>
      <c r="AC17">
        <v>4.9156799999999983</v>
      </c>
      <c r="AD17">
        <v>9.2933500000000002</v>
      </c>
      <c r="AE17">
        <v>12.5575788</v>
      </c>
      <c r="AF17">
        <v>0</v>
      </c>
      <c r="AG17">
        <v>0</v>
      </c>
      <c r="AH17">
        <v>35.648028000000004</v>
      </c>
      <c r="AI17">
        <v>0</v>
      </c>
      <c r="AJ17">
        <v>0</v>
      </c>
      <c r="AK17">
        <v>13.02092</v>
      </c>
      <c r="AL17">
        <v>20.155330000000003</v>
      </c>
      <c r="AM17">
        <v>0</v>
      </c>
      <c r="AN17">
        <v>0</v>
      </c>
      <c r="AO17">
        <v>6.3474600000000008</v>
      </c>
      <c r="AP17">
        <v>3.0907242200604053</v>
      </c>
      <c r="AQ17">
        <v>0</v>
      </c>
      <c r="AR17">
        <v>7.8512000000000013</v>
      </c>
      <c r="AS17">
        <v>3.9295499999999994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847.00112153273085</v>
      </c>
      <c r="DN17">
        <v>28.633514992806617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165.03080834224357</v>
      </c>
      <c r="L18">
        <v>65.232830029732412</v>
      </c>
      <c r="M18">
        <v>0</v>
      </c>
      <c r="N18">
        <v>30.004266958424509</v>
      </c>
      <c r="O18">
        <v>50.378079804798531</v>
      </c>
      <c r="P18">
        <v>69.039864935064926</v>
      </c>
      <c r="Q18">
        <v>5.0847394909090911</v>
      </c>
      <c r="R18">
        <v>10.768980172413794</v>
      </c>
      <c r="S18">
        <v>6.7008475247524766</v>
      </c>
      <c r="T18">
        <v>0</v>
      </c>
      <c r="U18">
        <v>290.66374428770121</v>
      </c>
      <c r="V18">
        <v>2.9589212581344899</v>
      </c>
      <c r="W18">
        <v>10.234456735663386</v>
      </c>
      <c r="X18">
        <v>37.466478451285312</v>
      </c>
      <c r="Y18">
        <v>0</v>
      </c>
      <c r="Z18">
        <v>1.6562831999999998</v>
      </c>
      <c r="AA18">
        <v>3.5684103143533608</v>
      </c>
      <c r="AB18">
        <v>10.036104000000002</v>
      </c>
      <c r="AC18">
        <v>4.9156799999999983</v>
      </c>
      <c r="AD18">
        <v>9.2933500000000002</v>
      </c>
      <c r="AE18">
        <v>12.5575788</v>
      </c>
      <c r="AF18">
        <v>0</v>
      </c>
      <c r="AG18">
        <v>0</v>
      </c>
      <c r="AH18">
        <v>35.648028000000004</v>
      </c>
      <c r="AI18">
        <v>0</v>
      </c>
      <c r="AJ18">
        <v>0</v>
      </c>
      <c r="AK18">
        <v>13.02092</v>
      </c>
      <c r="AL18">
        <v>20.155330000000003</v>
      </c>
      <c r="AM18">
        <v>0</v>
      </c>
      <c r="AN18">
        <v>0</v>
      </c>
      <c r="AO18">
        <v>6.3474600000000008</v>
      </c>
      <c r="AP18">
        <v>3.0907242200604053</v>
      </c>
      <c r="AQ18">
        <v>0</v>
      </c>
      <c r="AR18">
        <v>7.8512000000000013</v>
      </c>
      <c r="AS18">
        <v>3.9295499999999994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847.00112153273085</v>
      </c>
      <c r="DN18">
        <v>28.633514992806617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165.03080834224357</v>
      </c>
      <c r="L19">
        <v>65.232830029732412</v>
      </c>
      <c r="M19">
        <v>0</v>
      </c>
      <c r="N19">
        <v>30.004266958424509</v>
      </c>
      <c r="O19">
        <v>50.378079804798531</v>
      </c>
      <c r="P19">
        <v>69.039864935064926</v>
      </c>
      <c r="Q19">
        <v>5.0847394909090911</v>
      </c>
      <c r="R19">
        <v>10.768980172413794</v>
      </c>
      <c r="S19">
        <v>6.7008475247524766</v>
      </c>
      <c r="T19">
        <v>0</v>
      </c>
      <c r="U19">
        <v>290.66374428770121</v>
      </c>
      <c r="V19">
        <v>2.9589212581344899</v>
      </c>
      <c r="W19">
        <v>10.213781065490329</v>
      </c>
      <c r="X19">
        <v>37.466478451285312</v>
      </c>
      <c r="Y19">
        <v>0</v>
      </c>
      <c r="Z19">
        <v>1.6562831999999998</v>
      </c>
      <c r="AA19">
        <v>3.5684103143533608</v>
      </c>
      <c r="AB19">
        <v>10.036104000000002</v>
      </c>
      <c r="AC19">
        <v>4.9156799999999983</v>
      </c>
      <c r="AD19">
        <v>9.2933500000000002</v>
      </c>
      <c r="AE19">
        <v>12.5575788</v>
      </c>
      <c r="AF19">
        <v>0</v>
      </c>
      <c r="AG19">
        <v>0</v>
      </c>
      <c r="AH19">
        <v>35.648028000000004</v>
      </c>
      <c r="AI19">
        <v>0</v>
      </c>
      <c r="AJ19">
        <v>0</v>
      </c>
      <c r="AK19">
        <v>13.02092</v>
      </c>
      <c r="AL19">
        <v>20.155330000000003</v>
      </c>
      <c r="AM19">
        <v>0</v>
      </c>
      <c r="AN19">
        <v>0</v>
      </c>
      <c r="AO19">
        <v>6.3474600000000008</v>
      </c>
      <c r="AP19">
        <v>3.0907242200604053</v>
      </c>
      <c r="AQ19">
        <v>0</v>
      </c>
      <c r="AR19">
        <v>7.8512000000000013</v>
      </c>
      <c r="AS19">
        <v>3.9295499999999994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846.981121956891</v>
      </c>
      <c r="DN19">
        <v>28.632838898473402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165.03080834224357</v>
      </c>
      <c r="L20">
        <v>65.232830029732412</v>
      </c>
      <c r="M20">
        <v>0</v>
      </c>
      <c r="N20">
        <v>30.004266958424509</v>
      </c>
      <c r="O20">
        <v>50.378079804798531</v>
      </c>
      <c r="P20">
        <v>69.039864935064926</v>
      </c>
      <c r="Q20">
        <v>5.0847394909090911</v>
      </c>
      <c r="R20">
        <v>10.768980172413794</v>
      </c>
      <c r="S20">
        <v>6.7008475247524766</v>
      </c>
      <c r="T20">
        <v>0</v>
      </c>
      <c r="U20">
        <v>290.66374428770121</v>
      </c>
      <c r="V20">
        <v>2.9589212581344899</v>
      </c>
      <c r="W20">
        <v>10.213781065490329</v>
      </c>
      <c r="X20">
        <v>37.466478451285312</v>
      </c>
      <c r="Y20">
        <v>0</v>
      </c>
      <c r="Z20">
        <v>1.6562831999999998</v>
      </c>
      <c r="AA20">
        <v>0.90293783257929172</v>
      </c>
      <c r="AB20">
        <v>10.036104000000002</v>
      </c>
      <c r="AC20">
        <v>4.9156799999999983</v>
      </c>
      <c r="AD20">
        <v>9.2933500000000002</v>
      </c>
      <c r="AE20">
        <v>12.5575788</v>
      </c>
      <c r="AF20">
        <v>0</v>
      </c>
      <c r="AG20">
        <v>0</v>
      </c>
      <c r="AH20">
        <v>35.648028000000004</v>
      </c>
      <c r="AI20">
        <v>0</v>
      </c>
      <c r="AJ20">
        <v>0</v>
      </c>
      <c r="AK20">
        <v>13.02092</v>
      </c>
      <c r="AL20">
        <v>20.155330000000003</v>
      </c>
      <c r="AM20">
        <v>0</v>
      </c>
      <c r="AN20">
        <v>0</v>
      </c>
      <c r="AO20">
        <v>6.3474600000000008</v>
      </c>
      <c r="AP20">
        <v>3.0907242200604053</v>
      </c>
      <c r="AQ20">
        <v>0</v>
      </c>
      <c r="AR20">
        <v>7.8512000000000013</v>
      </c>
      <c r="AS20">
        <v>3.9295499999999994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844.40287097259659</v>
      </c>
      <c r="DN20">
        <v>28.545617400993756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165.03080834224357</v>
      </c>
      <c r="L21">
        <v>65.232830029732412</v>
      </c>
      <c r="M21">
        <v>0</v>
      </c>
      <c r="N21">
        <v>30.005627716713878</v>
      </c>
      <c r="O21">
        <v>50.378079804798531</v>
      </c>
      <c r="P21">
        <v>69.045905226679722</v>
      </c>
      <c r="Q21">
        <v>5.0847394909090911</v>
      </c>
      <c r="R21">
        <v>10.768980172413794</v>
      </c>
      <c r="S21">
        <v>6.7008475247524766</v>
      </c>
      <c r="T21">
        <v>0</v>
      </c>
      <c r="U21">
        <v>290.66374428770121</v>
      </c>
      <c r="V21">
        <v>2.9589212581344899</v>
      </c>
      <c r="W21">
        <v>10.234456735663386</v>
      </c>
      <c r="X21">
        <v>37.466478451285312</v>
      </c>
      <c r="Y21">
        <v>0</v>
      </c>
      <c r="Z21">
        <v>1.6562831999999998</v>
      </c>
      <c r="AA21">
        <v>0.90293783257929172</v>
      </c>
      <c r="AB21">
        <v>10.036104000000002</v>
      </c>
      <c r="AC21">
        <v>4.9156799999999983</v>
      </c>
      <c r="AD21">
        <v>9.2933500000000002</v>
      </c>
      <c r="AE21">
        <v>12.5575788</v>
      </c>
      <c r="AF21">
        <v>0</v>
      </c>
      <c r="AG21">
        <v>0</v>
      </c>
      <c r="AH21">
        <v>35.648028000000004</v>
      </c>
      <c r="AI21">
        <v>0</v>
      </c>
      <c r="AJ21">
        <v>0</v>
      </c>
      <c r="AK21">
        <v>13.02092</v>
      </c>
      <c r="AL21">
        <v>20.155330000000003</v>
      </c>
      <c r="AM21">
        <v>0</v>
      </c>
      <c r="AN21">
        <v>0</v>
      </c>
      <c r="AO21">
        <v>6.3474600000000008</v>
      </c>
      <c r="AP21">
        <v>3.0907242200604053</v>
      </c>
      <c r="AQ21">
        <v>0</v>
      </c>
      <c r="AR21">
        <v>7.8512000000000013</v>
      </c>
      <c r="AS21">
        <v>3.9295499999999994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844.43002973001398</v>
      </c>
      <c r="DN21">
        <v>28.546535363653391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165.03080834224357</v>
      </c>
      <c r="L22">
        <v>65.232830029732412</v>
      </c>
      <c r="M22">
        <v>0</v>
      </c>
      <c r="N22">
        <v>30.005627716713878</v>
      </c>
      <c r="O22">
        <v>50.378079804798531</v>
      </c>
      <c r="P22">
        <v>69.045905226679722</v>
      </c>
      <c r="Q22">
        <v>5.0847394909090911</v>
      </c>
      <c r="R22">
        <v>10.768980172413794</v>
      </c>
      <c r="S22">
        <v>6.7008475247524766</v>
      </c>
      <c r="T22">
        <v>0</v>
      </c>
      <c r="U22">
        <v>290.66374428770121</v>
      </c>
      <c r="V22">
        <v>2.9589212581344899</v>
      </c>
      <c r="W22">
        <v>10.234456735663386</v>
      </c>
      <c r="X22">
        <v>37.466478451285312</v>
      </c>
      <c r="Y22">
        <v>0</v>
      </c>
      <c r="Z22">
        <v>1.6562831999999998</v>
      </c>
      <c r="AA22">
        <v>0.90293783257929172</v>
      </c>
      <c r="AB22">
        <v>10.036104000000002</v>
      </c>
      <c r="AC22">
        <v>4.9156799999999983</v>
      </c>
      <c r="AD22">
        <v>9.2933500000000002</v>
      </c>
      <c r="AE22">
        <v>12.5575788</v>
      </c>
      <c r="AF22">
        <v>0</v>
      </c>
      <c r="AG22">
        <v>0</v>
      </c>
      <c r="AH22">
        <v>35.648028000000004</v>
      </c>
      <c r="AI22">
        <v>0</v>
      </c>
      <c r="AJ22">
        <v>0</v>
      </c>
      <c r="AK22">
        <v>13.02092</v>
      </c>
      <c r="AL22">
        <v>20.155330000000003</v>
      </c>
      <c r="AM22">
        <v>0</v>
      </c>
      <c r="AN22">
        <v>0</v>
      </c>
      <c r="AO22">
        <v>6.3474600000000008</v>
      </c>
      <c r="AP22">
        <v>3.0907242200604053</v>
      </c>
      <c r="AQ22">
        <v>0</v>
      </c>
      <c r="AR22">
        <v>7.8512000000000013</v>
      </c>
      <c r="AS22">
        <v>3.9295499999999994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844.43002973001398</v>
      </c>
      <c r="DN22">
        <v>28.546535363653391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165.03080834224357</v>
      </c>
      <c r="L23">
        <v>65.232830029732412</v>
      </c>
      <c r="M23">
        <v>0</v>
      </c>
      <c r="N23">
        <v>30.005627716713878</v>
      </c>
      <c r="O23">
        <v>50.378079804798531</v>
      </c>
      <c r="P23">
        <v>69.045905226679722</v>
      </c>
      <c r="Q23">
        <v>5.0847394909090911</v>
      </c>
      <c r="R23">
        <v>10.768980172413794</v>
      </c>
      <c r="S23">
        <v>6.7008475247524766</v>
      </c>
      <c r="T23">
        <v>0</v>
      </c>
      <c r="U23">
        <v>290.66374428770121</v>
      </c>
      <c r="V23">
        <v>2.9589212581344899</v>
      </c>
      <c r="W23">
        <v>10.234456735663386</v>
      </c>
      <c r="X23">
        <v>37.466478451285312</v>
      </c>
      <c r="Y23">
        <v>0</v>
      </c>
      <c r="Z23">
        <v>1.6562831999999998</v>
      </c>
      <c r="AA23">
        <v>0.90293783257929172</v>
      </c>
      <c r="AB23">
        <v>10.036104000000002</v>
      </c>
      <c r="AC23">
        <v>4.9156799999999983</v>
      </c>
      <c r="AD23">
        <v>9.2933500000000002</v>
      </c>
      <c r="AE23">
        <v>12.5575788</v>
      </c>
      <c r="AF23">
        <v>0</v>
      </c>
      <c r="AG23">
        <v>0</v>
      </c>
      <c r="AH23">
        <v>35.648028000000004</v>
      </c>
      <c r="AI23">
        <v>0</v>
      </c>
      <c r="AJ23">
        <v>0</v>
      </c>
      <c r="AK23">
        <v>13.02092</v>
      </c>
      <c r="AL23">
        <v>20.155330000000003</v>
      </c>
      <c r="AM23">
        <v>0</v>
      </c>
      <c r="AN23">
        <v>0</v>
      </c>
      <c r="AO23">
        <v>6.3474600000000008</v>
      </c>
      <c r="AP23">
        <v>3.0907242200604053</v>
      </c>
      <c r="AQ23">
        <v>0</v>
      </c>
      <c r="AR23">
        <v>6.4492000000000012</v>
      </c>
      <c r="AS23">
        <v>3.9295499999999994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843.07387513001413</v>
      </c>
      <c r="DN23">
        <v>28.500689963653393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165.03080834224357</v>
      </c>
      <c r="L24">
        <v>65.232830029732412</v>
      </c>
      <c r="M24">
        <v>0</v>
      </c>
      <c r="N24">
        <v>30.005627716713878</v>
      </c>
      <c r="O24">
        <v>50.378079804798531</v>
      </c>
      <c r="P24">
        <v>69.045905226679722</v>
      </c>
      <c r="Q24">
        <v>5.0847394909090911</v>
      </c>
      <c r="R24">
        <v>10.768980172413794</v>
      </c>
      <c r="S24">
        <v>6.7008475247524766</v>
      </c>
      <c r="T24">
        <v>0</v>
      </c>
      <c r="U24">
        <v>290.66374428770121</v>
      </c>
      <c r="V24">
        <v>2.9589212581344899</v>
      </c>
      <c r="W24">
        <v>10.234456735663386</v>
      </c>
      <c r="X24">
        <v>37.466478451285312</v>
      </c>
      <c r="Y24">
        <v>0</v>
      </c>
      <c r="Z24">
        <v>1.6562831999999998</v>
      </c>
      <c r="AA24">
        <v>0.90293783257929172</v>
      </c>
      <c r="AB24">
        <v>10.036104000000002</v>
      </c>
      <c r="AC24">
        <v>4.9156799999999983</v>
      </c>
      <c r="AD24">
        <v>9.2933500000000002</v>
      </c>
      <c r="AE24">
        <v>12.5575788</v>
      </c>
      <c r="AF24">
        <v>0</v>
      </c>
      <c r="AG24">
        <v>0</v>
      </c>
      <c r="AH24">
        <v>35.648028000000004</v>
      </c>
      <c r="AI24">
        <v>0</v>
      </c>
      <c r="AJ24">
        <v>0</v>
      </c>
      <c r="AK24">
        <v>13.02092</v>
      </c>
      <c r="AL24">
        <v>20.155330000000003</v>
      </c>
      <c r="AM24">
        <v>0</v>
      </c>
      <c r="AN24">
        <v>0</v>
      </c>
      <c r="AO24">
        <v>6.3474600000000008</v>
      </c>
      <c r="AP24">
        <v>3.0907242200604053</v>
      </c>
      <c r="AQ24">
        <v>0</v>
      </c>
      <c r="AR24">
        <v>6.4492000000000012</v>
      </c>
      <c r="AS24">
        <v>3.9295499999999994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843.07387513001413</v>
      </c>
      <c r="DN24">
        <v>28.500689963653393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165.03080834224357</v>
      </c>
      <c r="L25">
        <v>65.232830029732412</v>
      </c>
      <c r="M25">
        <v>0</v>
      </c>
      <c r="N25">
        <v>30.005627716713878</v>
      </c>
      <c r="O25">
        <v>50.378079804798531</v>
      </c>
      <c r="P25">
        <v>69.045905226679722</v>
      </c>
      <c r="Q25">
        <v>5.0847394909090911</v>
      </c>
      <c r="R25">
        <v>10.768980172413794</v>
      </c>
      <c r="S25">
        <v>6.7008475247524766</v>
      </c>
      <c r="T25">
        <v>0</v>
      </c>
      <c r="U25">
        <v>290.66374428770121</v>
      </c>
      <c r="V25">
        <v>2.9589212581344899</v>
      </c>
      <c r="W25">
        <v>10.234456735663386</v>
      </c>
      <c r="X25">
        <v>37.466478451285312</v>
      </c>
      <c r="Y25">
        <v>0</v>
      </c>
      <c r="Z25">
        <v>1.6562831999999998</v>
      </c>
      <c r="AA25">
        <v>1.6052228134742965</v>
      </c>
      <c r="AB25">
        <v>10.036104000000002</v>
      </c>
      <c r="AC25">
        <v>4.9156799999999983</v>
      </c>
      <c r="AD25">
        <v>9.2933500000000002</v>
      </c>
      <c r="AE25">
        <v>12.5575788</v>
      </c>
      <c r="AF25">
        <v>0</v>
      </c>
      <c r="AG25">
        <v>0</v>
      </c>
      <c r="AH25">
        <v>35.648028000000004</v>
      </c>
      <c r="AI25">
        <v>0</v>
      </c>
      <c r="AJ25">
        <v>0</v>
      </c>
      <c r="AK25">
        <v>13.02092</v>
      </c>
      <c r="AL25">
        <v>20.657000000000004</v>
      </c>
      <c r="AM25">
        <v>0</v>
      </c>
      <c r="AN25">
        <v>0</v>
      </c>
      <c r="AO25">
        <v>6.3474600000000008</v>
      </c>
      <c r="AP25">
        <v>3.0907242200604053</v>
      </c>
      <c r="AQ25">
        <v>0</v>
      </c>
      <c r="AR25">
        <v>12.057200000000003</v>
      </c>
      <c r="AS25">
        <v>8.3374799999999976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853.92685364218187</v>
      </c>
      <c r="DN25">
        <v>28.867596432380637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165.03080834224357</v>
      </c>
      <c r="L26">
        <v>65.232830029732412</v>
      </c>
      <c r="M26">
        <v>0</v>
      </c>
      <c r="N26">
        <v>30.005627716713878</v>
      </c>
      <c r="O26">
        <v>50.378079804798531</v>
      </c>
      <c r="P26">
        <v>69.045905226679722</v>
      </c>
      <c r="Q26">
        <v>5.0847394909090911</v>
      </c>
      <c r="R26">
        <v>10.768980172413794</v>
      </c>
      <c r="S26">
        <v>6.7008475247524766</v>
      </c>
      <c r="T26">
        <v>0</v>
      </c>
      <c r="U26">
        <v>290.66374428770121</v>
      </c>
      <c r="V26">
        <v>2.9589212581344899</v>
      </c>
      <c r="W26">
        <v>10.234456735663386</v>
      </c>
      <c r="X26">
        <v>37.466478451285312</v>
      </c>
      <c r="Y26">
        <v>0</v>
      </c>
      <c r="Z26">
        <v>1.6562831999999998</v>
      </c>
      <c r="AA26">
        <v>3.210445626948593</v>
      </c>
      <c r="AB26">
        <v>10.036104000000002</v>
      </c>
      <c r="AC26">
        <v>4.9156799999999983</v>
      </c>
      <c r="AD26">
        <v>9.2933500000000002</v>
      </c>
      <c r="AE26">
        <v>12.5575788</v>
      </c>
      <c r="AF26">
        <v>0</v>
      </c>
      <c r="AG26">
        <v>0</v>
      </c>
      <c r="AH26">
        <v>35.648028000000004</v>
      </c>
      <c r="AI26">
        <v>0</v>
      </c>
      <c r="AJ26">
        <v>0</v>
      </c>
      <c r="AK26">
        <v>13.02092</v>
      </c>
      <c r="AL26">
        <v>20.657000000000004</v>
      </c>
      <c r="AM26">
        <v>0</v>
      </c>
      <c r="AN26">
        <v>0</v>
      </c>
      <c r="AO26">
        <v>6.3474600000000008</v>
      </c>
      <c r="AP26">
        <v>3.0907242200604053</v>
      </c>
      <c r="AQ26">
        <v>0</v>
      </c>
      <c r="AR26">
        <v>12.057200000000003</v>
      </c>
      <c r="AS26">
        <v>8.3374799999999976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855.47954927181161</v>
      </c>
      <c r="DN26">
        <v>28.920123616225304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165.03080834224357</v>
      </c>
      <c r="L27">
        <v>65.232830029732412</v>
      </c>
      <c r="M27">
        <v>0</v>
      </c>
      <c r="N27">
        <v>30.005627716713878</v>
      </c>
      <c r="O27">
        <v>50.378079804798531</v>
      </c>
      <c r="P27">
        <v>69.045905226679722</v>
      </c>
      <c r="Q27">
        <v>5.0847394909090911</v>
      </c>
      <c r="R27">
        <v>10.768980172413794</v>
      </c>
      <c r="S27">
        <v>6.7008475247524766</v>
      </c>
      <c r="T27">
        <v>0</v>
      </c>
      <c r="U27">
        <v>290.66374428770121</v>
      </c>
      <c r="V27">
        <v>2.9589212581344899</v>
      </c>
      <c r="W27">
        <v>10.234456735663386</v>
      </c>
      <c r="X27">
        <v>37.466478451285312</v>
      </c>
      <c r="Y27">
        <v>0</v>
      </c>
      <c r="Z27">
        <v>1.6562831999999998</v>
      </c>
      <c r="AA27">
        <v>7.1231762347921892</v>
      </c>
      <c r="AB27">
        <v>10.036104000000002</v>
      </c>
      <c r="AC27">
        <v>4.9156799999999983</v>
      </c>
      <c r="AD27">
        <v>9.2933500000000002</v>
      </c>
      <c r="AE27">
        <v>12.5575788</v>
      </c>
      <c r="AF27">
        <v>0</v>
      </c>
      <c r="AG27">
        <v>0</v>
      </c>
      <c r="AH27">
        <v>35.648028000000004</v>
      </c>
      <c r="AI27">
        <v>0</v>
      </c>
      <c r="AJ27">
        <v>0</v>
      </c>
      <c r="AK27">
        <v>13.02092</v>
      </c>
      <c r="AL27">
        <v>20.657000000000004</v>
      </c>
      <c r="AM27">
        <v>0</v>
      </c>
      <c r="AN27">
        <v>0</v>
      </c>
      <c r="AO27">
        <v>6.3474600000000008</v>
      </c>
      <c r="AP27">
        <v>3.0907242200604053</v>
      </c>
      <c r="AQ27">
        <v>0</v>
      </c>
      <c r="AR27">
        <v>6.4492000000000012</v>
      </c>
      <c r="AS27">
        <v>8.3374799999999976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853.83962634204124</v>
      </c>
      <c r="DN27">
        <v>28.864777153839178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165.03080834224357</v>
      </c>
      <c r="L28">
        <v>65.232830029732412</v>
      </c>
      <c r="M28">
        <v>0</v>
      </c>
      <c r="N28">
        <v>30.005627716713878</v>
      </c>
      <c r="O28">
        <v>50.378079804798531</v>
      </c>
      <c r="P28">
        <v>69.045905226679722</v>
      </c>
      <c r="Q28">
        <v>5.0847394909090911</v>
      </c>
      <c r="R28">
        <v>10.768980172413794</v>
      </c>
      <c r="S28">
        <v>6.7008475247524766</v>
      </c>
      <c r="T28">
        <v>0</v>
      </c>
      <c r="U28">
        <v>290.66374428770121</v>
      </c>
      <c r="V28">
        <v>2.9589212581344899</v>
      </c>
      <c r="W28">
        <v>10.234456735663386</v>
      </c>
      <c r="X28">
        <v>37.466478451285312</v>
      </c>
      <c r="Y28">
        <v>0</v>
      </c>
      <c r="Z28">
        <v>1.6562831999999998</v>
      </c>
      <c r="AA28">
        <v>7.1231762347921892</v>
      </c>
      <c r="AB28">
        <v>10.036104000000002</v>
      </c>
      <c r="AC28">
        <v>4.9156799999999983</v>
      </c>
      <c r="AD28">
        <v>9.2933500000000002</v>
      </c>
      <c r="AE28">
        <v>12.5575788</v>
      </c>
      <c r="AF28">
        <v>0</v>
      </c>
      <c r="AG28">
        <v>0</v>
      </c>
      <c r="AH28">
        <v>35.648028000000004</v>
      </c>
      <c r="AI28">
        <v>0</v>
      </c>
      <c r="AJ28">
        <v>0</v>
      </c>
      <c r="AK28">
        <v>13.02092</v>
      </c>
      <c r="AL28">
        <v>20.657000000000004</v>
      </c>
      <c r="AM28">
        <v>0</v>
      </c>
      <c r="AN28">
        <v>0</v>
      </c>
      <c r="AO28">
        <v>6.3474600000000008</v>
      </c>
      <c r="AP28">
        <v>3.0907242200604053</v>
      </c>
      <c r="AQ28">
        <v>0</v>
      </c>
      <c r="AR28">
        <v>6.4492000000000012</v>
      </c>
      <c r="AS28">
        <v>8.3374799999999976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853.83962634204124</v>
      </c>
      <c r="DN28">
        <v>28.864777153839178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165.03080834224357</v>
      </c>
      <c r="L29">
        <v>65.232830029732412</v>
      </c>
      <c r="M29">
        <v>0</v>
      </c>
      <c r="N29">
        <v>30.005627716713878</v>
      </c>
      <c r="O29">
        <v>50.378052258142638</v>
      </c>
      <c r="P29">
        <v>69.045905226679722</v>
      </c>
      <c r="Q29">
        <v>5.0847394909090911</v>
      </c>
      <c r="R29">
        <v>10.768980172413794</v>
      </c>
      <c r="S29">
        <v>6.7008475247524766</v>
      </c>
      <c r="T29">
        <v>0</v>
      </c>
      <c r="U29">
        <v>290.66374428770121</v>
      </c>
      <c r="V29">
        <v>2.9589212581344899</v>
      </c>
      <c r="W29">
        <v>10.234456735663386</v>
      </c>
      <c r="X29">
        <v>37.466478451285312</v>
      </c>
      <c r="Y29">
        <v>0</v>
      </c>
      <c r="Z29">
        <v>1.6562831999999998</v>
      </c>
      <c r="AA29">
        <v>7.1231762347921892</v>
      </c>
      <c r="AB29">
        <v>10.036104000000002</v>
      </c>
      <c r="AC29">
        <v>4.9156799999999983</v>
      </c>
      <c r="AD29">
        <v>9.2933500000000002</v>
      </c>
      <c r="AE29">
        <v>12.5575788</v>
      </c>
      <c r="AF29">
        <v>0</v>
      </c>
      <c r="AG29">
        <v>0</v>
      </c>
      <c r="AH29">
        <v>35.648028000000004</v>
      </c>
      <c r="AI29">
        <v>0</v>
      </c>
      <c r="AJ29">
        <v>0</v>
      </c>
      <c r="AK29">
        <v>13.02092</v>
      </c>
      <c r="AL29">
        <v>20.657000000000004</v>
      </c>
      <c r="AM29">
        <v>0</v>
      </c>
      <c r="AN29">
        <v>0</v>
      </c>
      <c r="AO29">
        <v>6.3474600000000008</v>
      </c>
      <c r="AP29">
        <v>3.0907242200604053</v>
      </c>
      <c r="AQ29">
        <v>0</v>
      </c>
      <c r="AR29">
        <v>6.4492000000000012</v>
      </c>
      <c r="AS29">
        <v>3.9295499999999994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849.57580889235362</v>
      </c>
      <c r="DN29">
        <v>28.720637056870931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165.03080834224357</v>
      </c>
      <c r="L30">
        <v>65.232830029732412</v>
      </c>
      <c r="M30">
        <v>0</v>
      </c>
      <c r="N30">
        <v>30.005627716713878</v>
      </c>
      <c r="O30">
        <v>50.378052258142638</v>
      </c>
      <c r="P30">
        <v>69.045905226679722</v>
      </c>
      <c r="Q30">
        <v>5.0847394909090911</v>
      </c>
      <c r="R30">
        <v>10.768980172413794</v>
      </c>
      <c r="S30">
        <v>6.7008475247524766</v>
      </c>
      <c r="T30">
        <v>0</v>
      </c>
      <c r="U30">
        <v>290.66374428770121</v>
      </c>
      <c r="V30">
        <v>2.9589212581344899</v>
      </c>
      <c r="W30">
        <v>10.234456735663386</v>
      </c>
      <c r="X30">
        <v>37.466478451285312</v>
      </c>
      <c r="Y30">
        <v>0</v>
      </c>
      <c r="Z30">
        <v>1.6562831999999998</v>
      </c>
      <c r="AA30">
        <v>7.1231762347921892</v>
      </c>
      <c r="AB30">
        <v>8.1264000000000021</v>
      </c>
      <c r="AC30">
        <v>4.9156799999999983</v>
      </c>
      <c r="AD30">
        <v>9.2933500000000002</v>
      </c>
      <c r="AE30">
        <v>12.5575788</v>
      </c>
      <c r="AF30">
        <v>0</v>
      </c>
      <c r="AG30">
        <v>0</v>
      </c>
      <c r="AH30">
        <v>35.648028000000004</v>
      </c>
      <c r="AI30">
        <v>0</v>
      </c>
      <c r="AJ30">
        <v>0</v>
      </c>
      <c r="AK30">
        <v>13.02092</v>
      </c>
      <c r="AL30">
        <v>20.657000000000004</v>
      </c>
      <c r="AM30">
        <v>0</v>
      </c>
      <c r="AN30">
        <v>0</v>
      </c>
      <c r="AO30">
        <v>6.3474600000000008</v>
      </c>
      <c r="AP30">
        <v>3.0907242200604053</v>
      </c>
      <c r="AQ30">
        <v>0</v>
      </c>
      <c r="AR30">
        <v>6.4492000000000012</v>
      </c>
      <c r="AS30">
        <v>3.9295499999999994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847.72855233406403</v>
      </c>
      <c r="DN30">
        <v>28.658189615160506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165.03080834224357</v>
      </c>
      <c r="L31">
        <v>65.232830029732412</v>
      </c>
      <c r="M31">
        <v>0</v>
      </c>
      <c r="N31">
        <v>30.005627716713878</v>
      </c>
      <c r="O31">
        <v>50.378052258142638</v>
      </c>
      <c r="P31">
        <v>69.045905226679722</v>
      </c>
      <c r="Q31">
        <v>5.0847394909090911</v>
      </c>
      <c r="R31">
        <v>10.768980172413794</v>
      </c>
      <c r="S31">
        <v>6.7008475247524766</v>
      </c>
      <c r="T31">
        <v>0</v>
      </c>
      <c r="U31">
        <v>290.66374428770121</v>
      </c>
      <c r="V31">
        <v>2.9589212581344899</v>
      </c>
      <c r="W31">
        <v>10.234456735663386</v>
      </c>
      <c r="X31">
        <v>37.466478451285312</v>
      </c>
      <c r="Y31">
        <v>0</v>
      </c>
      <c r="Z31">
        <v>1.6562831999999998</v>
      </c>
      <c r="AA31">
        <v>7.1231762347921892</v>
      </c>
      <c r="AB31">
        <v>8.1264000000000021</v>
      </c>
      <c r="AC31">
        <v>4.9156799999999983</v>
      </c>
      <c r="AD31">
        <v>9.2933500000000002</v>
      </c>
      <c r="AE31">
        <v>12.5575788</v>
      </c>
      <c r="AF31">
        <v>0</v>
      </c>
      <c r="AG31">
        <v>0</v>
      </c>
      <c r="AH31">
        <v>35.648028000000004</v>
      </c>
      <c r="AI31">
        <v>0</v>
      </c>
      <c r="AJ31">
        <v>0</v>
      </c>
      <c r="AK31">
        <v>13.02092</v>
      </c>
      <c r="AL31">
        <v>20.657000000000004</v>
      </c>
      <c r="AM31">
        <v>0</v>
      </c>
      <c r="AN31">
        <v>0</v>
      </c>
      <c r="AO31">
        <v>6.3474600000000008</v>
      </c>
      <c r="AP31">
        <v>3.0907242200604053</v>
      </c>
      <c r="AQ31">
        <v>0</v>
      </c>
      <c r="AR31">
        <v>6.4492000000000012</v>
      </c>
      <c r="AS31">
        <v>3.9295499999999994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847.72855233406403</v>
      </c>
      <c r="DN31">
        <v>28.658189615160506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165.03080834224357</v>
      </c>
      <c r="L32">
        <v>65.232830029732412</v>
      </c>
      <c r="M32">
        <v>0</v>
      </c>
      <c r="N32">
        <v>30.005627716713878</v>
      </c>
      <c r="O32">
        <v>50.378052258142638</v>
      </c>
      <c r="P32">
        <v>69.045905226679722</v>
      </c>
      <c r="Q32">
        <v>5.0847394909090911</v>
      </c>
      <c r="R32">
        <v>10.768980172413794</v>
      </c>
      <c r="S32">
        <v>6.7008475247524766</v>
      </c>
      <c r="T32">
        <v>0</v>
      </c>
      <c r="U32">
        <v>290.66374428770121</v>
      </c>
      <c r="V32">
        <v>2.9589212581344899</v>
      </c>
      <c r="W32">
        <v>10.234456735663386</v>
      </c>
      <c r="X32">
        <v>37.466478451285312</v>
      </c>
      <c r="Y32">
        <v>0</v>
      </c>
      <c r="Z32">
        <v>1.6562831999999998</v>
      </c>
      <c r="AA32">
        <v>3.5684103143533608</v>
      </c>
      <c r="AB32">
        <v>8.1264000000000021</v>
      </c>
      <c r="AC32">
        <v>4.9156799999999983</v>
      </c>
      <c r="AD32">
        <v>9.2933500000000002</v>
      </c>
      <c r="AE32">
        <v>12.5575788</v>
      </c>
      <c r="AF32">
        <v>0</v>
      </c>
      <c r="AG32">
        <v>0</v>
      </c>
      <c r="AH32">
        <v>35.648028000000004</v>
      </c>
      <c r="AI32">
        <v>0</v>
      </c>
      <c r="AJ32">
        <v>0</v>
      </c>
      <c r="AK32">
        <v>13.02092</v>
      </c>
      <c r="AL32">
        <v>20.657000000000004</v>
      </c>
      <c r="AM32">
        <v>0</v>
      </c>
      <c r="AN32">
        <v>0</v>
      </c>
      <c r="AO32">
        <v>6.3474600000000008</v>
      </c>
      <c r="AP32">
        <v>3.0907242200604053</v>
      </c>
      <c r="AQ32">
        <v>0</v>
      </c>
      <c r="AR32">
        <v>12.057200000000003</v>
      </c>
      <c r="AS32">
        <v>3.9295499999999994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849.7147264075287</v>
      </c>
      <c r="DN32">
        <v>28.72524962125707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165.03080834224357</v>
      </c>
      <c r="L33">
        <v>65.232830029732412</v>
      </c>
      <c r="M33">
        <v>0</v>
      </c>
      <c r="N33">
        <v>30.005627716713878</v>
      </c>
      <c r="O33">
        <v>50.378052258142638</v>
      </c>
      <c r="P33">
        <v>69.045905226679722</v>
      </c>
      <c r="Q33">
        <v>5.0847394909090911</v>
      </c>
      <c r="R33">
        <v>10.768980172413794</v>
      </c>
      <c r="S33">
        <v>6.7008475247524766</v>
      </c>
      <c r="T33">
        <v>0</v>
      </c>
      <c r="U33">
        <v>290.66374428770121</v>
      </c>
      <c r="V33">
        <v>2.9589212581344899</v>
      </c>
      <c r="W33">
        <v>10.072469246435846</v>
      </c>
      <c r="X33">
        <v>37.466478451285312</v>
      </c>
      <c r="Y33">
        <v>0</v>
      </c>
      <c r="Z33">
        <v>1.6562831999999998</v>
      </c>
      <c r="AA33">
        <v>3.5684103143533608</v>
      </c>
      <c r="AB33">
        <v>8.1264000000000021</v>
      </c>
      <c r="AC33">
        <v>4.9156799999999983</v>
      </c>
      <c r="AD33">
        <v>9.2933500000000002</v>
      </c>
      <c r="AE33">
        <v>12.5575788</v>
      </c>
      <c r="AF33">
        <v>0</v>
      </c>
      <c r="AG33">
        <v>0</v>
      </c>
      <c r="AH33">
        <v>35.648028000000004</v>
      </c>
      <c r="AI33">
        <v>0</v>
      </c>
      <c r="AJ33">
        <v>0</v>
      </c>
      <c r="AK33">
        <v>13.02092</v>
      </c>
      <c r="AL33">
        <v>20.657000000000004</v>
      </c>
      <c r="AM33">
        <v>0</v>
      </c>
      <c r="AN33">
        <v>0</v>
      </c>
      <c r="AO33">
        <v>6.3474600000000008</v>
      </c>
      <c r="AP33">
        <v>3.0907242200604053</v>
      </c>
      <c r="AQ33">
        <v>0</v>
      </c>
      <c r="AR33">
        <v>12.057200000000003</v>
      </c>
      <c r="AS33">
        <v>3.9295499999999994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849.5580359085609</v>
      </c>
      <c r="DN33">
        <v>28.719952630997383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165.03080834224357</v>
      </c>
      <c r="L34">
        <v>65.232830029732412</v>
      </c>
      <c r="M34">
        <v>0</v>
      </c>
      <c r="N34">
        <v>30.005627716713878</v>
      </c>
      <c r="O34">
        <v>50.378052258142638</v>
      </c>
      <c r="P34">
        <v>69.045905226679722</v>
      </c>
      <c r="Q34">
        <v>5.0847394909090911</v>
      </c>
      <c r="R34">
        <v>10.768980172413794</v>
      </c>
      <c r="S34">
        <v>6.7008475247524766</v>
      </c>
      <c r="T34">
        <v>0</v>
      </c>
      <c r="U34">
        <v>290.66374428770121</v>
      </c>
      <c r="V34">
        <v>2.9589212581344899</v>
      </c>
      <c r="W34">
        <v>10.072469246435846</v>
      </c>
      <c r="X34">
        <v>37.466478451285312</v>
      </c>
      <c r="Y34">
        <v>0</v>
      </c>
      <c r="Z34">
        <v>1.6562831999999998</v>
      </c>
      <c r="AA34">
        <v>3.5684103143533608</v>
      </c>
      <c r="AB34">
        <v>8.1264000000000021</v>
      </c>
      <c r="AC34">
        <v>4.9156799999999983</v>
      </c>
      <c r="AD34">
        <v>9.2933500000000002</v>
      </c>
      <c r="AE34">
        <v>12.5575788</v>
      </c>
      <c r="AF34">
        <v>0</v>
      </c>
      <c r="AG34">
        <v>0</v>
      </c>
      <c r="AH34">
        <v>35.648028000000004</v>
      </c>
      <c r="AI34">
        <v>0</v>
      </c>
      <c r="AJ34">
        <v>0</v>
      </c>
      <c r="AK34">
        <v>13.02092</v>
      </c>
      <c r="AL34">
        <v>20.657000000000004</v>
      </c>
      <c r="AM34">
        <v>0</v>
      </c>
      <c r="AN34">
        <v>0</v>
      </c>
      <c r="AO34">
        <v>6.3474600000000008</v>
      </c>
      <c r="AP34">
        <v>3.0907242200604053</v>
      </c>
      <c r="AQ34">
        <v>0</v>
      </c>
      <c r="AR34">
        <v>6.4492000000000012</v>
      </c>
      <c r="AS34">
        <v>3.9295499999999994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844.13341750856091</v>
      </c>
      <c r="DN34">
        <v>28.536571030997383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165.03080834224357</v>
      </c>
      <c r="L35">
        <v>65.232830029732412</v>
      </c>
      <c r="M35">
        <v>0</v>
      </c>
      <c r="N35">
        <v>30.005627716713878</v>
      </c>
      <c r="O35">
        <v>50.378052258142638</v>
      </c>
      <c r="P35">
        <v>69.045905226679722</v>
      </c>
      <c r="Q35">
        <v>5.0847394909090911</v>
      </c>
      <c r="R35">
        <v>10.768980172413794</v>
      </c>
      <c r="S35">
        <v>6.7008475247524766</v>
      </c>
      <c r="T35">
        <v>0</v>
      </c>
      <c r="U35">
        <v>290.66374428770121</v>
      </c>
      <c r="V35">
        <v>2.9589212581344899</v>
      </c>
      <c r="W35">
        <v>10.072469246435846</v>
      </c>
      <c r="X35">
        <v>37.466478451285312</v>
      </c>
      <c r="Y35">
        <v>0</v>
      </c>
      <c r="Z35">
        <v>1.6562831999999998</v>
      </c>
      <c r="AA35">
        <v>3.210445626948593</v>
      </c>
      <c r="AB35">
        <v>8.1264000000000021</v>
      </c>
      <c r="AC35">
        <v>4.9156799999999983</v>
      </c>
      <c r="AD35">
        <v>9.2933500000000002</v>
      </c>
      <c r="AE35">
        <v>12.5575788</v>
      </c>
      <c r="AF35">
        <v>0</v>
      </c>
      <c r="AG35">
        <v>0</v>
      </c>
      <c r="AH35">
        <v>35.648028000000004</v>
      </c>
      <c r="AI35">
        <v>0</v>
      </c>
      <c r="AJ35">
        <v>0</v>
      </c>
      <c r="AK35">
        <v>13.02092</v>
      </c>
      <c r="AL35">
        <v>20.657000000000004</v>
      </c>
      <c r="AM35">
        <v>0</v>
      </c>
      <c r="AN35">
        <v>0</v>
      </c>
      <c r="AO35">
        <v>6.3474600000000008</v>
      </c>
      <c r="AP35">
        <v>3.0907242200604053</v>
      </c>
      <c r="AQ35">
        <v>0</v>
      </c>
      <c r="AR35">
        <v>6.4492000000000012</v>
      </c>
      <c r="AS35">
        <v>3.9295499999999994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843.78716636486661</v>
      </c>
      <c r="DN35">
        <v>28.52485748728694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165.03080834224357</v>
      </c>
      <c r="L36">
        <v>65.232830029732412</v>
      </c>
      <c r="M36">
        <v>0</v>
      </c>
      <c r="N36">
        <v>30.005627716713878</v>
      </c>
      <c r="O36">
        <v>50.378052258142638</v>
      </c>
      <c r="P36">
        <v>69.045905226679722</v>
      </c>
      <c r="Q36">
        <v>5.0847394909090911</v>
      </c>
      <c r="R36">
        <v>10.768980172413794</v>
      </c>
      <c r="S36">
        <v>6.7008475247524766</v>
      </c>
      <c r="T36">
        <v>0</v>
      </c>
      <c r="U36">
        <v>290.66374428770121</v>
      </c>
      <c r="V36">
        <v>2.9589212581344899</v>
      </c>
      <c r="W36">
        <v>10.072469246435846</v>
      </c>
      <c r="X36">
        <v>37.466478451285312</v>
      </c>
      <c r="Y36">
        <v>0</v>
      </c>
      <c r="Z36">
        <v>1.6562831999999998</v>
      </c>
      <c r="AA36">
        <v>3.210445626948593</v>
      </c>
      <c r="AB36">
        <v>8.1264000000000021</v>
      </c>
      <c r="AC36">
        <v>4.9156799999999983</v>
      </c>
      <c r="AD36">
        <v>9.2933500000000002</v>
      </c>
      <c r="AE36">
        <v>12.5575788</v>
      </c>
      <c r="AF36">
        <v>0</v>
      </c>
      <c r="AG36">
        <v>0</v>
      </c>
      <c r="AH36">
        <v>35.648028000000004</v>
      </c>
      <c r="AI36">
        <v>0</v>
      </c>
      <c r="AJ36">
        <v>0</v>
      </c>
      <c r="AK36">
        <v>13.02092</v>
      </c>
      <c r="AL36">
        <v>20.657000000000004</v>
      </c>
      <c r="AM36">
        <v>0</v>
      </c>
      <c r="AN36">
        <v>0</v>
      </c>
      <c r="AO36">
        <v>6.3474600000000008</v>
      </c>
      <c r="AP36">
        <v>3.0907242200604053</v>
      </c>
      <c r="AQ36">
        <v>0</v>
      </c>
      <c r="AR36">
        <v>6.4492000000000012</v>
      </c>
      <c r="AS36">
        <v>3.9295499999999994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843.78716636486661</v>
      </c>
      <c r="DN36">
        <v>28.52485748728694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165.03080834224357</v>
      </c>
      <c r="L37">
        <v>65.232830029732412</v>
      </c>
      <c r="M37">
        <v>0</v>
      </c>
      <c r="N37">
        <v>30.005627716713878</v>
      </c>
      <c r="O37">
        <v>50.378052258142638</v>
      </c>
      <c r="P37">
        <v>69.045905226679722</v>
      </c>
      <c r="Q37">
        <v>5.0847394909090911</v>
      </c>
      <c r="R37">
        <v>10.768980172413794</v>
      </c>
      <c r="S37">
        <v>6.7008475247524766</v>
      </c>
      <c r="T37">
        <v>0</v>
      </c>
      <c r="U37">
        <v>290.66374428770121</v>
      </c>
      <c r="V37">
        <v>2.9589212581344899</v>
      </c>
      <c r="W37">
        <v>10.072469246435846</v>
      </c>
      <c r="X37">
        <v>37.466478451285312</v>
      </c>
      <c r="Y37">
        <v>0</v>
      </c>
      <c r="Z37">
        <v>1.6562831999999998</v>
      </c>
      <c r="AA37">
        <v>3.210445626948593</v>
      </c>
      <c r="AB37">
        <v>8.1264000000000021</v>
      </c>
      <c r="AC37">
        <v>4.9156799999999983</v>
      </c>
      <c r="AD37">
        <v>9.2933500000000002</v>
      </c>
      <c r="AE37">
        <v>12.5575788</v>
      </c>
      <c r="AF37">
        <v>0</v>
      </c>
      <c r="AG37">
        <v>0</v>
      </c>
      <c r="AH37">
        <v>37.283700000000003</v>
      </c>
      <c r="AI37">
        <v>0</v>
      </c>
      <c r="AJ37">
        <v>0</v>
      </c>
      <c r="AK37">
        <v>13.02092</v>
      </c>
      <c r="AL37">
        <v>20.657000000000004</v>
      </c>
      <c r="AM37">
        <v>0</v>
      </c>
      <c r="AN37">
        <v>0</v>
      </c>
      <c r="AO37">
        <v>6.3474600000000008</v>
      </c>
      <c r="AP37">
        <v>3.0907242200604053</v>
      </c>
      <c r="AQ37">
        <v>0</v>
      </c>
      <c r="AR37">
        <v>6.4492000000000012</v>
      </c>
      <c r="AS37">
        <v>3.9295499999999994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845.36935187014637</v>
      </c>
      <c r="DN37">
        <v>28.578343982007109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165.03080834224357</v>
      </c>
      <c r="L38">
        <v>65.232830029732412</v>
      </c>
      <c r="M38">
        <v>0</v>
      </c>
      <c r="N38">
        <v>30.005627716713878</v>
      </c>
      <c r="O38">
        <v>50.378052258142638</v>
      </c>
      <c r="P38">
        <v>69.045905226679722</v>
      </c>
      <c r="Q38">
        <v>5.0847394909090911</v>
      </c>
      <c r="R38">
        <v>10.768980172413794</v>
      </c>
      <c r="S38">
        <v>6.7008475247524766</v>
      </c>
      <c r="T38">
        <v>0</v>
      </c>
      <c r="U38">
        <v>290.66374428770121</v>
      </c>
      <c r="V38">
        <v>2.9589212581344899</v>
      </c>
      <c r="W38">
        <v>10.072469246435846</v>
      </c>
      <c r="X38">
        <v>37.466478451285312</v>
      </c>
      <c r="Y38">
        <v>0</v>
      </c>
      <c r="Z38">
        <v>1.6562831999999998</v>
      </c>
      <c r="AA38">
        <v>1.6654186689795825</v>
      </c>
      <c r="AB38">
        <v>8.1264000000000021</v>
      </c>
      <c r="AC38">
        <v>4.9156799999999983</v>
      </c>
      <c r="AD38">
        <v>9.2933500000000002</v>
      </c>
      <c r="AE38">
        <v>12.5575788</v>
      </c>
      <c r="AF38">
        <v>0</v>
      </c>
      <c r="AG38">
        <v>0</v>
      </c>
      <c r="AH38">
        <v>37.283700000000003</v>
      </c>
      <c r="AI38">
        <v>0</v>
      </c>
      <c r="AJ38">
        <v>0</v>
      </c>
      <c r="AK38">
        <v>13.02092</v>
      </c>
      <c r="AL38">
        <v>20.657000000000004</v>
      </c>
      <c r="AM38">
        <v>0</v>
      </c>
      <c r="AN38">
        <v>0</v>
      </c>
      <c r="AO38">
        <v>6.3474600000000008</v>
      </c>
      <c r="AP38">
        <v>3.0907242200604053</v>
      </c>
      <c r="AQ38">
        <v>0</v>
      </c>
      <c r="AR38">
        <v>7.8512000000000013</v>
      </c>
      <c r="AS38">
        <v>3.9295499999999994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845.23103690122923</v>
      </c>
      <c r="DN38">
        <v>28.573631992955121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165.03080834224357</v>
      </c>
      <c r="L39">
        <v>65.232830029732412</v>
      </c>
      <c r="M39">
        <v>0</v>
      </c>
      <c r="N39">
        <v>30.005627716713878</v>
      </c>
      <c r="O39">
        <v>50.378052258142638</v>
      </c>
      <c r="P39">
        <v>69.045905226679722</v>
      </c>
      <c r="Q39">
        <v>5.0847394909090911</v>
      </c>
      <c r="R39">
        <v>10.768980172413794</v>
      </c>
      <c r="S39">
        <v>6.7008475247524766</v>
      </c>
      <c r="T39">
        <v>0</v>
      </c>
      <c r="U39">
        <v>290.66374428770121</v>
      </c>
      <c r="V39">
        <v>2.9589212581344899</v>
      </c>
      <c r="W39">
        <v>10.093151934826883</v>
      </c>
      <c r="X39">
        <v>37.466478451285312</v>
      </c>
      <c r="Y39">
        <v>0</v>
      </c>
      <c r="Z39">
        <v>1.6562831999999998</v>
      </c>
      <c r="AA39">
        <v>0</v>
      </c>
      <c r="AB39">
        <v>8.1264000000000021</v>
      </c>
      <c r="AC39">
        <v>4.9156799999999983</v>
      </c>
      <c r="AD39">
        <v>9.2933500000000002</v>
      </c>
      <c r="AE39">
        <v>12.5575788</v>
      </c>
      <c r="AF39">
        <v>0</v>
      </c>
      <c r="AG39">
        <v>0</v>
      </c>
      <c r="AH39">
        <v>37.283700000000003</v>
      </c>
      <c r="AI39">
        <v>0</v>
      </c>
      <c r="AJ39">
        <v>0</v>
      </c>
      <c r="AK39">
        <v>13.02092</v>
      </c>
      <c r="AL39">
        <v>20.361900000000009</v>
      </c>
      <c r="AM39">
        <v>0</v>
      </c>
      <c r="AN39">
        <v>0</v>
      </c>
      <c r="AO39">
        <v>6.3474600000000008</v>
      </c>
      <c r="AP39">
        <v>3.0907242200604053</v>
      </c>
      <c r="AQ39">
        <v>0</v>
      </c>
      <c r="AR39">
        <v>7.7110000000000003</v>
      </c>
      <c r="AS39">
        <v>3.9295499999999994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843.21905568227146</v>
      </c>
      <c r="DN39">
        <v>28.505577231324384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165.03080834224357</v>
      </c>
      <c r="L40">
        <v>65.232830029732412</v>
      </c>
      <c r="M40">
        <v>0</v>
      </c>
      <c r="N40">
        <v>30.005627716713878</v>
      </c>
      <c r="O40">
        <v>50.378052258142638</v>
      </c>
      <c r="P40">
        <v>69.045905226679722</v>
      </c>
      <c r="Q40">
        <v>5.0847394909090911</v>
      </c>
      <c r="R40">
        <v>10.768980172413794</v>
      </c>
      <c r="S40">
        <v>6.7008475247524766</v>
      </c>
      <c r="T40">
        <v>0</v>
      </c>
      <c r="U40">
        <v>290.66374428770121</v>
      </c>
      <c r="V40">
        <v>2.9589212581344899</v>
      </c>
      <c r="W40">
        <v>10.093151934826883</v>
      </c>
      <c r="X40">
        <v>37.466478451285312</v>
      </c>
      <c r="Y40">
        <v>0</v>
      </c>
      <c r="Z40">
        <v>1.6562831999999998</v>
      </c>
      <c r="AA40">
        <v>0</v>
      </c>
      <c r="AB40">
        <v>8.1264000000000021</v>
      </c>
      <c r="AC40">
        <v>4.9156799999999983</v>
      </c>
      <c r="AD40">
        <v>9.2933500000000002</v>
      </c>
      <c r="AE40">
        <v>12.5575788</v>
      </c>
      <c r="AF40">
        <v>0</v>
      </c>
      <c r="AG40">
        <v>0</v>
      </c>
      <c r="AH40">
        <v>37.283700000000003</v>
      </c>
      <c r="AI40">
        <v>0</v>
      </c>
      <c r="AJ40">
        <v>0</v>
      </c>
      <c r="AK40">
        <v>13.02092</v>
      </c>
      <c r="AL40">
        <v>20.361900000000009</v>
      </c>
      <c r="AM40">
        <v>0</v>
      </c>
      <c r="AN40">
        <v>0</v>
      </c>
      <c r="AO40">
        <v>6.3474600000000008</v>
      </c>
      <c r="AP40">
        <v>3.0907242200604053</v>
      </c>
      <c r="AQ40">
        <v>0</v>
      </c>
      <c r="AR40">
        <v>7.7110000000000003</v>
      </c>
      <c r="AS40">
        <v>3.9295499999999994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843.21905568227146</v>
      </c>
      <c r="DN40">
        <v>28.505577231324384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165.03080834224357</v>
      </c>
      <c r="L41">
        <v>65.232830029732412</v>
      </c>
      <c r="M41">
        <v>0</v>
      </c>
      <c r="N41">
        <v>30.005627716713878</v>
      </c>
      <c r="O41">
        <v>50.378052258142638</v>
      </c>
      <c r="P41">
        <v>69.045905226679722</v>
      </c>
      <c r="Q41">
        <v>5.0847394909090911</v>
      </c>
      <c r="R41">
        <v>10.768980172413794</v>
      </c>
      <c r="S41">
        <v>6.7008475247524766</v>
      </c>
      <c r="T41">
        <v>0</v>
      </c>
      <c r="U41">
        <v>290.66374428770121</v>
      </c>
      <c r="V41">
        <v>2.9589212581344899</v>
      </c>
      <c r="W41">
        <v>10.093151934826883</v>
      </c>
      <c r="X41">
        <v>37.466478451285312</v>
      </c>
      <c r="Y41">
        <v>0</v>
      </c>
      <c r="Z41">
        <v>1.6562831999999998</v>
      </c>
      <c r="AA41">
        <v>0</v>
      </c>
      <c r="AB41">
        <v>8.1264000000000021</v>
      </c>
      <c r="AC41">
        <v>4.9156799999999983</v>
      </c>
      <c r="AD41">
        <v>9.2933500000000002</v>
      </c>
      <c r="AE41">
        <v>12.5575788</v>
      </c>
      <c r="AF41">
        <v>0</v>
      </c>
      <c r="AG41">
        <v>0</v>
      </c>
      <c r="AH41">
        <v>37.283700000000003</v>
      </c>
      <c r="AI41">
        <v>0</v>
      </c>
      <c r="AJ41">
        <v>0</v>
      </c>
      <c r="AK41">
        <v>13.02092</v>
      </c>
      <c r="AL41">
        <v>20.155330000000003</v>
      </c>
      <c r="AM41">
        <v>0</v>
      </c>
      <c r="AN41">
        <v>0</v>
      </c>
      <c r="AO41">
        <v>6.3474600000000008</v>
      </c>
      <c r="AP41">
        <v>3.0907242200604053</v>
      </c>
      <c r="AQ41">
        <v>0</v>
      </c>
      <c r="AR41">
        <v>6.4492000000000012</v>
      </c>
      <c r="AS41">
        <v>4.7837999999999985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842.62501748749912</v>
      </c>
      <c r="DN41">
        <v>28.485495426096897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165.03080834224357</v>
      </c>
      <c r="L42">
        <v>65.232830029732412</v>
      </c>
      <c r="M42">
        <v>0</v>
      </c>
      <c r="N42">
        <v>30.005627716713878</v>
      </c>
      <c r="O42">
        <v>50.378052258142638</v>
      </c>
      <c r="P42">
        <v>69.045905226679722</v>
      </c>
      <c r="Q42">
        <v>5.0847394909090911</v>
      </c>
      <c r="R42">
        <v>10.768980172413794</v>
      </c>
      <c r="S42">
        <v>6.7008475247524766</v>
      </c>
      <c r="T42">
        <v>0</v>
      </c>
      <c r="U42">
        <v>290.66374428770121</v>
      </c>
      <c r="V42">
        <v>2.9589212581344899</v>
      </c>
      <c r="W42">
        <v>10.093151934826883</v>
      </c>
      <c r="X42">
        <v>37.466478451285312</v>
      </c>
      <c r="Y42">
        <v>0</v>
      </c>
      <c r="Z42">
        <v>1.6562831999999998</v>
      </c>
      <c r="AA42">
        <v>0</v>
      </c>
      <c r="AB42">
        <v>8.1264000000000021</v>
      </c>
      <c r="AC42">
        <v>4.9156799999999983</v>
      </c>
      <c r="AD42">
        <v>9.2933500000000002</v>
      </c>
      <c r="AE42">
        <v>12.5575788</v>
      </c>
      <c r="AF42">
        <v>0</v>
      </c>
      <c r="AG42">
        <v>0</v>
      </c>
      <c r="AH42">
        <v>37.283700000000003</v>
      </c>
      <c r="AI42">
        <v>0</v>
      </c>
      <c r="AJ42">
        <v>0</v>
      </c>
      <c r="AK42">
        <v>13.02092</v>
      </c>
      <c r="AL42">
        <v>20.155330000000003</v>
      </c>
      <c r="AM42">
        <v>0</v>
      </c>
      <c r="AN42">
        <v>0</v>
      </c>
      <c r="AO42">
        <v>6.3474600000000008</v>
      </c>
      <c r="AP42">
        <v>3.0907242200604053</v>
      </c>
      <c r="AQ42">
        <v>0</v>
      </c>
      <c r="AR42">
        <v>6.4492000000000012</v>
      </c>
      <c r="AS42">
        <v>4.7837999999999985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842.62501748749912</v>
      </c>
      <c r="DN42">
        <v>28.485495426096897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165.03080834224357</v>
      </c>
      <c r="L43">
        <v>65.232830029732412</v>
      </c>
      <c r="M43">
        <v>0</v>
      </c>
      <c r="N43">
        <v>30.004266958424509</v>
      </c>
      <c r="O43">
        <v>50.377964518140779</v>
      </c>
      <c r="P43">
        <v>69.039864935064926</v>
      </c>
      <c r="Q43">
        <v>5.0847394909090911</v>
      </c>
      <c r="R43">
        <v>10.768980172413794</v>
      </c>
      <c r="S43">
        <v>6.7008475247524766</v>
      </c>
      <c r="T43">
        <v>0</v>
      </c>
      <c r="U43">
        <v>290.66374428770121</v>
      </c>
      <c r="V43">
        <v>3.124455314533622</v>
      </c>
      <c r="W43">
        <v>10.093151934826883</v>
      </c>
      <c r="X43">
        <v>37.466478451285312</v>
      </c>
      <c r="Y43">
        <v>0</v>
      </c>
      <c r="Z43">
        <v>1.6562831999999998</v>
      </c>
      <c r="AA43">
        <v>0</v>
      </c>
      <c r="AB43">
        <v>8.1264000000000021</v>
      </c>
      <c r="AC43">
        <v>2.4578399999999996</v>
      </c>
      <c r="AD43">
        <v>9.2933500000000002</v>
      </c>
      <c r="AE43">
        <v>12.5575788</v>
      </c>
      <c r="AF43">
        <v>0</v>
      </c>
      <c r="AG43">
        <v>0</v>
      </c>
      <c r="AH43">
        <v>37.283700000000003</v>
      </c>
      <c r="AI43">
        <v>0</v>
      </c>
      <c r="AJ43">
        <v>0</v>
      </c>
      <c r="AK43">
        <v>13.02092</v>
      </c>
      <c r="AL43">
        <v>20.155330000000003</v>
      </c>
      <c r="AM43">
        <v>0</v>
      </c>
      <c r="AN43">
        <v>0</v>
      </c>
      <c r="AO43">
        <v>6.4968120000000003</v>
      </c>
      <c r="AP43">
        <v>3.0907242200604053</v>
      </c>
      <c r="AQ43">
        <v>0</v>
      </c>
      <c r="AR43">
        <v>12.057200000000003</v>
      </c>
      <c r="AS43">
        <v>4.7837999999999985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845.96951262823325</v>
      </c>
      <c r="DN43">
        <v>28.598557551855798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165.03080834224357</v>
      </c>
      <c r="L44">
        <v>65.232830029732412</v>
      </c>
      <c r="M44">
        <v>0</v>
      </c>
      <c r="N44">
        <v>30.004266958424509</v>
      </c>
      <c r="O44">
        <v>50.378079804798531</v>
      </c>
      <c r="P44">
        <v>69.039864935064926</v>
      </c>
      <c r="Q44">
        <v>5.0847394909090911</v>
      </c>
      <c r="R44">
        <v>10.768980172413794</v>
      </c>
      <c r="S44">
        <v>6.7008475247524766</v>
      </c>
      <c r="T44">
        <v>0</v>
      </c>
      <c r="U44">
        <v>290.66374428770121</v>
      </c>
      <c r="V44">
        <v>3.1417395449620802</v>
      </c>
      <c r="W44">
        <v>10.093151934826883</v>
      </c>
      <c r="X44">
        <v>37.466478451285312</v>
      </c>
      <c r="Y44">
        <v>0</v>
      </c>
      <c r="Z44">
        <v>1.6562831999999998</v>
      </c>
      <c r="AA44">
        <v>0</v>
      </c>
      <c r="AB44">
        <v>5.0790000000000006</v>
      </c>
      <c r="AC44">
        <v>2.4578399999999996</v>
      </c>
      <c r="AD44">
        <v>9.2933500000000002</v>
      </c>
      <c r="AE44">
        <v>12.5575788</v>
      </c>
      <c r="AF44">
        <v>0</v>
      </c>
      <c r="AG44">
        <v>0</v>
      </c>
      <c r="AH44">
        <v>37.283700000000003</v>
      </c>
      <c r="AI44">
        <v>0</v>
      </c>
      <c r="AJ44">
        <v>0</v>
      </c>
      <c r="AK44">
        <v>13.02092</v>
      </c>
      <c r="AL44">
        <v>20.155330000000003</v>
      </c>
      <c r="AM44">
        <v>0</v>
      </c>
      <c r="AN44">
        <v>0</v>
      </c>
      <c r="AO44">
        <v>6.4968120000000003</v>
      </c>
      <c r="AP44">
        <v>3.0907242200604053</v>
      </c>
      <c r="AQ44">
        <v>0</v>
      </c>
      <c r="AR44">
        <v>12.057200000000003</v>
      </c>
      <c r="AS44">
        <v>8.3374799999999976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846.47606811055277</v>
      </c>
      <c r="DN44">
        <v>28.615681586622458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165.03080834224357</v>
      </c>
      <c r="L45">
        <v>65.232830029732412</v>
      </c>
      <c r="M45">
        <v>0</v>
      </c>
      <c r="N45">
        <v>30.004266958424509</v>
      </c>
      <c r="O45">
        <v>50.378079804798531</v>
      </c>
      <c r="P45">
        <v>69.039864935064926</v>
      </c>
      <c r="Q45">
        <v>5.0847394909090911</v>
      </c>
      <c r="R45">
        <v>10.768980172413794</v>
      </c>
      <c r="S45">
        <v>6.7008475247524766</v>
      </c>
      <c r="T45">
        <v>0</v>
      </c>
      <c r="U45">
        <v>290.66374428770121</v>
      </c>
      <c r="V45">
        <v>3.1417395449620802</v>
      </c>
      <c r="W45">
        <v>10.093151934826883</v>
      </c>
      <c r="X45">
        <v>37.466478451285312</v>
      </c>
      <c r="Y45">
        <v>0</v>
      </c>
      <c r="Z45">
        <v>1.6562831999999998</v>
      </c>
      <c r="AA45">
        <v>0</v>
      </c>
      <c r="AB45">
        <v>5.0790000000000006</v>
      </c>
      <c r="AC45">
        <v>2.4578399999999996</v>
      </c>
      <c r="AD45">
        <v>9.2933500000000002</v>
      </c>
      <c r="AE45">
        <v>12.5575788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13.02092</v>
      </c>
      <c r="AL45">
        <v>20.155330000000003</v>
      </c>
      <c r="AM45">
        <v>0</v>
      </c>
      <c r="AN45">
        <v>0</v>
      </c>
      <c r="AO45">
        <v>6.4968120000000003</v>
      </c>
      <c r="AP45">
        <v>3.0907242200604053</v>
      </c>
      <c r="AQ45">
        <v>0</v>
      </c>
      <c r="AR45">
        <v>6.4492000000000012</v>
      </c>
      <c r="AS45">
        <v>8.3374799999999976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842.56383314945469</v>
      </c>
      <c r="DN45">
        <v>28.483426547720654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165.03080834224357</v>
      </c>
      <c r="L46">
        <v>65.232830029732412</v>
      </c>
      <c r="M46">
        <v>0</v>
      </c>
      <c r="N46">
        <v>30.004266958424509</v>
      </c>
      <c r="O46">
        <v>50.378079804798531</v>
      </c>
      <c r="P46">
        <v>69.039864935064926</v>
      </c>
      <c r="Q46">
        <v>5.0847394909090911</v>
      </c>
      <c r="R46">
        <v>10.768980172413794</v>
      </c>
      <c r="S46">
        <v>6.7008475247524766</v>
      </c>
      <c r="T46">
        <v>0</v>
      </c>
      <c r="U46">
        <v>290.66374428770121</v>
      </c>
      <c r="V46">
        <v>3.1417395449620802</v>
      </c>
      <c r="W46">
        <v>10.093151934826883</v>
      </c>
      <c r="X46">
        <v>37.466478451285312</v>
      </c>
      <c r="Y46">
        <v>0</v>
      </c>
      <c r="Z46">
        <v>1.6562831999999998</v>
      </c>
      <c r="AA46">
        <v>0</v>
      </c>
      <c r="AB46">
        <v>5.0790000000000006</v>
      </c>
      <c r="AC46">
        <v>2.4578399999999996</v>
      </c>
      <c r="AD46">
        <v>9.2933500000000002</v>
      </c>
      <c r="AE46">
        <v>12.5575788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13.02092</v>
      </c>
      <c r="AL46">
        <v>20.155330000000003</v>
      </c>
      <c r="AM46">
        <v>0</v>
      </c>
      <c r="AN46">
        <v>0</v>
      </c>
      <c r="AO46">
        <v>6.4968120000000003</v>
      </c>
      <c r="AP46">
        <v>3.0907242200604053</v>
      </c>
      <c r="AQ46">
        <v>0</v>
      </c>
      <c r="AR46">
        <v>6.4492000000000012</v>
      </c>
      <c r="AS46">
        <v>8.3374799999999976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842.56383314945469</v>
      </c>
      <c r="DN46">
        <v>28.483426547720654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1.6984911331269348</v>
      </c>
      <c r="K47">
        <v>165.03080834224357</v>
      </c>
      <c r="L47">
        <v>65.232830029732412</v>
      </c>
      <c r="M47">
        <v>0</v>
      </c>
      <c r="N47">
        <v>30.004266958424509</v>
      </c>
      <c r="O47">
        <v>50.378079804798531</v>
      </c>
      <c r="P47">
        <v>69.039864935064926</v>
      </c>
      <c r="Q47">
        <v>5.0847394909090911</v>
      </c>
      <c r="R47">
        <v>10.768980172413794</v>
      </c>
      <c r="S47">
        <v>6.7008475247524766</v>
      </c>
      <c r="T47">
        <v>0</v>
      </c>
      <c r="U47">
        <v>290.66374428770121</v>
      </c>
      <c r="V47">
        <v>3.6189934148635934</v>
      </c>
      <c r="W47">
        <v>9.8704651283830671</v>
      </c>
      <c r="X47">
        <v>37.466478451285312</v>
      </c>
      <c r="Y47">
        <v>0</v>
      </c>
      <c r="Z47">
        <v>0</v>
      </c>
      <c r="AA47">
        <v>0</v>
      </c>
      <c r="AB47">
        <v>5.0790000000000006</v>
      </c>
      <c r="AC47">
        <v>2.4578399999999996</v>
      </c>
      <c r="AD47">
        <v>9.2933500000000002</v>
      </c>
      <c r="AE47">
        <v>12.5575788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13.02092</v>
      </c>
      <c r="AL47">
        <v>20.155330000000003</v>
      </c>
      <c r="AM47">
        <v>0</v>
      </c>
      <c r="AN47">
        <v>0</v>
      </c>
      <c r="AO47">
        <v>6.4968120000000003</v>
      </c>
      <c r="AP47">
        <v>3.0907242200604053</v>
      </c>
      <c r="AQ47">
        <v>0</v>
      </c>
      <c r="AR47">
        <v>6.4492000000000012</v>
      </c>
      <c r="AS47">
        <v>8.3374799999999976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842.85090350097698</v>
      </c>
      <c r="DN47">
        <v>28.49313119278299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165.03080834224357</v>
      </c>
      <c r="L48">
        <v>65.232830029732412</v>
      </c>
      <c r="M48">
        <v>0</v>
      </c>
      <c r="N48">
        <v>30.004266958424509</v>
      </c>
      <c r="O48">
        <v>50.378079804798531</v>
      </c>
      <c r="P48">
        <v>69.039864935064926</v>
      </c>
      <c r="Q48">
        <v>5.0847394909090911</v>
      </c>
      <c r="R48">
        <v>10.768980172413794</v>
      </c>
      <c r="S48">
        <v>6.7008475247524766</v>
      </c>
      <c r="T48">
        <v>0</v>
      </c>
      <c r="U48">
        <v>290.66374428770121</v>
      </c>
      <c r="V48">
        <v>3.6189934148635934</v>
      </c>
      <c r="W48">
        <v>9.8704651283830671</v>
      </c>
      <c r="X48">
        <v>37.466478451285312</v>
      </c>
      <c r="Y48">
        <v>0</v>
      </c>
      <c r="Z48">
        <v>0</v>
      </c>
      <c r="AA48">
        <v>0</v>
      </c>
      <c r="AB48">
        <v>5.0790000000000006</v>
      </c>
      <c r="AC48">
        <v>2.4578399999999996</v>
      </c>
      <c r="AD48">
        <v>9.2933500000000002</v>
      </c>
      <c r="AE48">
        <v>12.5575788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13.02092</v>
      </c>
      <c r="AL48">
        <v>20.155330000000003</v>
      </c>
      <c r="AM48">
        <v>0</v>
      </c>
      <c r="AN48">
        <v>0</v>
      </c>
      <c r="AO48">
        <v>6.4968120000000003</v>
      </c>
      <c r="AP48">
        <v>3.0907242200604053</v>
      </c>
      <c r="AQ48">
        <v>0</v>
      </c>
      <c r="AR48">
        <v>6.4492000000000012</v>
      </c>
      <c r="AS48">
        <v>5.1254999999999997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838.10100462388459</v>
      </c>
      <c r="DN48">
        <v>28.332558936748466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165.03072049174619</v>
      </c>
      <c r="L49">
        <v>65.232830029732412</v>
      </c>
      <c r="M49">
        <v>0</v>
      </c>
      <c r="N49">
        <v>30.004266958424509</v>
      </c>
      <c r="O49">
        <v>50.378079804798531</v>
      </c>
      <c r="P49">
        <v>69.039864935064926</v>
      </c>
      <c r="Q49">
        <v>5.0847394909090911</v>
      </c>
      <c r="R49">
        <v>10.768980172413794</v>
      </c>
      <c r="S49">
        <v>6.7008475247524766</v>
      </c>
      <c r="T49">
        <v>0</v>
      </c>
      <c r="U49">
        <v>290.66374428770121</v>
      </c>
      <c r="V49">
        <v>2.7917949200376295</v>
      </c>
      <c r="W49">
        <v>7.5682600485942375</v>
      </c>
      <c r="X49">
        <v>24.822575817200892</v>
      </c>
      <c r="Y49">
        <v>0</v>
      </c>
      <c r="Z49">
        <v>0</v>
      </c>
      <c r="AA49">
        <v>0</v>
      </c>
      <c r="AB49">
        <v>5.0790000000000006</v>
      </c>
      <c r="AC49">
        <v>2.4578399999999996</v>
      </c>
      <c r="AD49">
        <v>9.2933500000000002</v>
      </c>
      <c r="AE49">
        <v>12.5575788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13.02092</v>
      </c>
      <c r="AL49">
        <v>20.155330000000003</v>
      </c>
      <c r="AM49">
        <v>0</v>
      </c>
      <c r="AN49">
        <v>0</v>
      </c>
      <c r="AO49">
        <v>6.4968120000000003</v>
      </c>
      <c r="AP49">
        <v>3.0907242200604053</v>
      </c>
      <c r="AQ49">
        <v>0</v>
      </c>
      <c r="AR49">
        <v>6.4492000000000012</v>
      </c>
      <c r="AS49">
        <v>5.1254999999999997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822.84340057207669</v>
      </c>
      <c r="DN49">
        <v>27.816768929359771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165.03072049174619</v>
      </c>
      <c r="L50">
        <v>65.232830029732412</v>
      </c>
      <c r="M50">
        <v>0</v>
      </c>
      <c r="N50">
        <v>30.004266958424509</v>
      </c>
      <c r="O50">
        <v>50.378079804798531</v>
      </c>
      <c r="P50">
        <v>69.039864935064926</v>
      </c>
      <c r="Q50">
        <v>5.0847394909090911</v>
      </c>
      <c r="R50">
        <v>10.768980172413794</v>
      </c>
      <c r="S50">
        <v>6.7008475247524766</v>
      </c>
      <c r="T50">
        <v>0</v>
      </c>
      <c r="U50">
        <v>290.66374428770121</v>
      </c>
      <c r="V50">
        <v>2.7917949200376295</v>
      </c>
      <c r="W50">
        <v>7.5682600485942375</v>
      </c>
      <c r="X50">
        <v>24.822575817200892</v>
      </c>
      <c r="Y50">
        <v>0</v>
      </c>
      <c r="Z50">
        <v>0</v>
      </c>
      <c r="AA50">
        <v>0</v>
      </c>
      <c r="AB50">
        <v>5.0790000000000006</v>
      </c>
      <c r="AC50">
        <v>2.4578399999999996</v>
      </c>
      <c r="AD50">
        <v>9.2933500000000002</v>
      </c>
      <c r="AE50">
        <v>12.5575788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13.02092</v>
      </c>
      <c r="AL50">
        <v>20.155330000000003</v>
      </c>
      <c r="AM50">
        <v>0</v>
      </c>
      <c r="AN50">
        <v>0</v>
      </c>
      <c r="AO50">
        <v>6.4968120000000003</v>
      </c>
      <c r="AP50">
        <v>3.0907242200604053</v>
      </c>
      <c r="AQ50">
        <v>0</v>
      </c>
      <c r="AR50">
        <v>6.4492000000000012</v>
      </c>
      <c r="AS50">
        <v>5.1254999999999997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822.84340057207669</v>
      </c>
      <c r="DN50">
        <v>27.816768929359771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165.03072049174619</v>
      </c>
      <c r="L51">
        <v>65.232830029732412</v>
      </c>
      <c r="M51">
        <v>0</v>
      </c>
      <c r="N51">
        <v>30.004266958424509</v>
      </c>
      <c r="O51">
        <v>50.378079804798531</v>
      </c>
      <c r="P51">
        <v>69.039864935064926</v>
      </c>
      <c r="Q51">
        <v>5.0847394909090911</v>
      </c>
      <c r="R51">
        <v>10.768980172413794</v>
      </c>
      <c r="S51">
        <v>6.7008475247524766</v>
      </c>
      <c r="T51">
        <v>0</v>
      </c>
      <c r="U51">
        <v>290.66374428770121</v>
      </c>
      <c r="V51">
        <v>3.6193759071117557</v>
      </c>
      <c r="W51">
        <v>9.8717211522086235</v>
      </c>
      <c r="X51">
        <v>37.465598500245285</v>
      </c>
      <c r="Y51">
        <v>0</v>
      </c>
      <c r="Z51">
        <v>0</v>
      </c>
      <c r="AA51">
        <v>0</v>
      </c>
      <c r="AB51">
        <v>5.0790000000000006</v>
      </c>
      <c r="AC51">
        <v>2.4578399999999996</v>
      </c>
      <c r="AD51">
        <v>9.2933500000000002</v>
      </c>
      <c r="AE51">
        <v>12.5575788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13.02092</v>
      </c>
      <c r="AL51">
        <v>14.755000000000003</v>
      </c>
      <c r="AM51">
        <v>0</v>
      </c>
      <c r="AN51">
        <v>0</v>
      </c>
      <c r="AO51">
        <v>6.4968120000000003</v>
      </c>
      <c r="AP51">
        <v>3.0907242200604053</v>
      </c>
      <c r="AQ51">
        <v>0</v>
      </c>
      <c r="AR51">
        <v>12.057200000000003</v>
      </c>
      <c r="AS51">
        <v>5.1254999999999997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838.30253258370249</v>
      </c>
      <c r="DN51">
        <v>28.339371691466688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165.03072049174619</v>
      </c>
      <c r="L52">
        <v>65.232830029732412</v>
      </c>
      <c r="M52">
        <v>0</v>
      </c>
      <c r="N52">
        <v>30.004266958424509</v>
      </c>
      <c r="O52">
        <v>50.378079804798531</v>
      </c>
      <c r="P52">
        <v>69.039864935064926</v>
      </c>
      <c r="Q52">
        <v>5.0847394909090911</v>
      </c>
      <c r="R52">
        <v>10.768980172413794</v>
      </c>
      <c r="S52">
        <v>6.7008475247524766</v>
      </c>
      <c r="T52">
        <v>0</v>
      </c>
      <c r="U52">
        <v>290.66374428770121</v>
      </c>
      <c r="V52">
        <v>3.6193759071117557</v>
      </c>
      <c r="W52">
        <v>9.8722299095263448</v>
      </c>
      <c r="X52">
        <v>37.465598500245285</v>
      </c>
      <c r="Y52">
        <v>0</v>
      </c>
      <c r="Z52">
        <v>0</v>
      </c>
      <c r="AA52">
        <v>0</v>
      </c>
      <c r="AB52">
        <v>5.0790000000000006</v>
      </c>
      <c r="AC52">
        <v>2.4578399999999996</v>
      </c>
      <c r="AD52">
        <v>9.2933500000000002</v>
      </c>
      <c r="AE52">
        <v>12.5575788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13.02092</v>
      </c>
      <c r="AL52">
        <v>14.755000000000003</v>
      </c>
      <c r="AM52">
        <v>0</v>
      </c>
      <c r="AN52">
        <v>0</v>
      </c>
      <c r="AO52">
        <v>6.4968120000000003</v>
      </c>
      <c r="AP52">
        <v>3.0907242200604053</v>
      </c>
      <c r="AQ52">
        <v>0</v>
      </c>
      <c r="AR52">
        <v>12.057200000000003</v>
      </c>
      <c r="AS52">
        <v>5.1254999999999997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838.30302456880099</v>
      </c>
      <c r="DN52">
        <v>28.339388463685957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164.94139783429566</v>
      </c>
      <c r="L53">
        <v>65.232830029732412</v>
      </c>
      <c r="M53">
        <v>0</v>
      </c>
      <c r="N53">
        <v>30.004266958424509</v>
      </c>
      <c r="O53">
        <v>50.378079804798531</v>
      </c>
      <c r="P53">
        <v>69.039864935064926</v>
      </c>
      <c r="Q53">
        <v>5.0847394909090911</v>
      </c>
      <c r="R53">
        <v>10.770661838575956</v>
      </c>
      <c r="S53">
        <v>6.7008475247524766</v>
      </c>
      <c r="T53">
        <v>0</v>
      </c>
      <c r="U53">
        <v>290.66374428770121</v>
      </c>
      <c r="V53">
        <v>3.6193759071117557</v>
      </c>
      <c r="W53">
        <v>10.568173379292801</v>
      </c>
      <c r="X53">
        <v>37.465598500245285</v>
      </c>
      <c r="Y53">
        <v>0</v>
      </c>
      <c r="Z53">
        <v>0</v>
      </c>
      <c r="AA53">
        <v>0</v>
      </c>
      <c r="AB53">
        <v>5.0790000000000006</v>
      </c>
      <c r="AC53">
        <v>2.4578399999999996</v>
      </c>
      <c r="AD53">
        <v>9.2933500000000002</v>
      </c>
      <c r="AE53">
        <v>12.5575788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13.02092</v>
      </c>
      <c r="AL53">
        <v>14.755000000000003</v>
      </c>
      <c r="AM53">
        <v>0</v>
      </c>
      <c r="AN53">
        <v>0</v>
      </c>
      <c r="AO53">
        <v>6.4968120000000003</v>
      </c>
      <c r="AP53">
        <v>3.0907242200604053</v>
      </c>
      <c r="AQ53">
        <v>0</v>
      </c>
      <c r="AR53">
        <v>7.8512000000000013</v>
      </c>
      <c r="AS53">
        <v>5.1254999999999997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834.82297188487848</v>
      </c>
      <c r="DN53">
        <v>28.221743626086553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165.03000638262168</v>
      </c>
      <c r="L54">
        <v>65.232830029732412</v>
      </c>
      <c r="M54">
        <v>0</v>
      </c>
      <c r="N54">
        <v>30.004266958424509</v>
      </c>
      <c r="O54">
        <v>50.378079804798531</v>
      </c>
      <c r="P54">
        <v>69.039864935064926</v>
      </c>
      <c r="Q54">
        <v>5.0847394909090911</v>
      </c>
      <c r="R54">
        <v>10.770661838575956</v>
      </c>
      <c r="S54">
        <v>6.7008475247524766</v>
      </c>
      <c r="T54">
        <v>0</v>
      </c>
      <c r="U54">
        <v>290.66374428770121</v>
      </c>
      <c r="V54">
        <v>3.6193759071117557</v>
      </c>
      <c r="W54">
        <v>10.648921271763816</v>
      </c>
      <c r="X54">
        <v>37.465598500245285</v>
      </c>
      <c r="Y54">
        <v>0</v>
      </c>
      <c r="Z54">
        <v>0</v>
      </c>
      <c r="AA54">
        <v>0</v>
      </c>
      <c r="AB54">
        <v>5.0790000000000006</v>
      </c>
      <c r="AC54">
        <v>2.4578399999999996</v>
      </c>
      <c r="AD54">
        <v>9.2933500000000002</v>
      </c>
      <c r="AE54">
        <v>12.5575788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13.02092</v>
      </c>
      <c r="AL54">
        <v>14.755000000000003</v>
      </c>
      <c r="AM54">
        <v>0</v>
      </c>
      <c r="AN54">
        <v>0</v>
      </c>
      <c r="AO54">
        <v>6.4968120000000003</v>
      </c>
      <c r="AP54">
        <v>3.0907242200604053</v>
      </c>
      <c r="AQ54">
        <v>0</v>
      </c>
      <c r="AR54">
        <v>7.8512000000000013</v>
      </c>
      <c r="AS54">
        <v>5.1254999999999997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834.98679019111717</v>
      </c>
      <c r="DN54">
        <v>28.227281760644775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165.02987106670417</v>
      </c>
      <c r="L55">
        <v>65.232830029732412</v>
      </c>
      <c r="M55">
        <v>0</v>
      </c>
      <c r="N55">
        <v>30.004266958424509</v>
      </c>
      <c r="O55">
        <v>50.378079804798531</v>
      </c>
      <c r="P55">
        <v>69.039864935064926</v>
      </c>
      <c r="Q55">
        <v>5.0847394909090911</v>
      </c>
      <c r="R55">
        <v>10.770661838575956</v>
      </c>
      <c r="S55">
        <v>6.7008475247524766</v>
      </c>
      <c r="T55">
        <v>0</v>
      </c>
      <c r="U55">
        <v>291.42008651011867</v>
      </c>
      <c r="V55">
        <v>3.6193759071117557</v>
      </c>
      <c r="W55">
        <v>10.557976670934698</v>
      </c>
      <c r="X55">
        <v>37.465598500245285</v>
      </c>
      <c r="Y55">
        <v>0</v>
      </c>
      <c r="Z55">
        <v>0</v>
      </c>
      <c r="AA55">
        <v>0</v>
      </c>
      <c r="AB55">
        <v>6.690736000000002</v>
      </c>
      <c r="AC55">
        <v>2.4578399999999996</v>
      </c>
      <c r="AD55">
        <v>9.2933500000000002</v>
      </c>
      <c r="AE55">
        <v>12.5575788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13.02092</v>
      </c>
      <c r="AL55">
        <v>14.755000000000003</v>
      </c>
      <c r="AM55">
        <v>0</v>
      </c>
      <c r="AN55">
        <v>0</v>
      </c>
      <c r="AO55">
        <v>6.4968120000000003</v>
      </c>
      <c r="AP55">
        <v>3.0907242200604053</v>
      </c>
      <c r="AQ55">
        <v>0</v>
      </c>
      <c r="AR55">
        <v>7.8512000000000013</v>
      </c>
      <c r="AS55">
        <v>5.1254999999999997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837.18933035420707</v>
      </c>
      <c r="DN55">
        <v>28.301739903225883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165.02940575320258</v>
      </c>
      <c r="L56">
        <v>65.232830029732412</v>
      </c>
      <c r="M56">
        <v>0</v>
      </c>
      <c r="N56">
        <v>30.004266958424509</v>
      </c>
      <c r="O56">
        <v>50.378079804798531</v>
      </c>
      <c r="P56">
        <v>69.039864935064926</v>
      </c>
      <c r="Q56">
        <v>5.0847394909090911</v>
      </c>
      <c r="R56">
        <v>10.770661838575956</v>
      </c>
      <c r="S56">
        <v>6.7008475247524766</v>
      </c>
      <c r="T56">
        <v>0</v>
      </c>
      <c r="U56">
        <v>291.43370897832818</v>
      </c>
      <c r="V56">
        <v>3.6193759071117557</v>
      </c>
      <c r="W56">
        <v>10.557976670934698</v>
      </c>
      <c r="X56">
        <v>37.465598500245285</v>
      </c>
      <c r="Y56">
        <v>0</v>
      </c>
      <c r="Z56">
        <v>0</v>
      </c>
      <c r="AA56">
        <v>0</v>
      </c>
      <c r="AB56">
        <v>6.690736000000002</v>
      </c>
      <c r="AC56">
        <v>2.4578399999999996</v>
      </c>
      <c r="AD56">
        <v>9.2933500000000002</v>
      </c>
      <c r="AE56">
        <v>12.5575788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13.02092</v>
      </c>
      <c r="AL56">
        <v>14.755000000000003</v>
      </c>
      <c r="AM56">
        <v>0</v>
      </c>
      <c r="AN56">
        <v>0</v>
      </c>
      <c r="AO56">
        <v>6.4968120000000003</v>
      </c>
      <c r="AP56">
        <v>3.0907242200604053</v>
      </c>
      <c r="AQ56">
        <v>0</v>
      </c>
      <c r="AR56">
        <v>7.8512000000000013</v>
      </c>
      <c r="AS56">
        <v>5.1254999999999997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837.20205787056557</v>
      </c>
      <c r="DN56">
        <v>28.302169541575314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165.02940575320258</v>
      </c>
      <c r="L57">
        <v>65.233339100017389</v>
      </c>
      <c r="M57">
        <v>0</v>
      </c>
      <c r="N57">
        <v>30.004266958424509</v>
      </c>
      <c r="O57">
        <v>50.378079804798531</v>
      </c>
      <c r="P57">
        <v>69.039864935064926</v>
      </c>
      <c r="Q57">
        <v>5.0763760993274705</v>
      </c>
      <c r="R57">
        <v>10.770661838575956</v>
      </c>
      <c r="S57">
        <v>6.6983097532314932</v>
      </c>
      <c r="T57">
        <v>0</v>
      </c>
      <c r="U57">
        <v>291.43370897832818</v>
      </c>
      <c r="V57">
        <v>3.5370535714285714</v>
      </c>
      <c r="W57">
        <v>10.557976670934698</v>
      </c>
      <c r="X57">
        <v>37.465598500245285</v>
      </c>
      <c r="Y57">
        <v>0</v>
      </c>
      <c r="Z57">
        <v>0</v>
      </c>
      <c r="AA57">
        <v>0</v>
      </c>
      <c r="AB57">
        <v>6.690736000000002</v>
      </c>
      <c r="AC57">
        <v>2.4578399999999996</v>
      </c>
      <c r="AD57">
        <v>9.2933500000000002</v>
      </c>
      <c r="AE57">
        <v>12.5575788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13.02092</v>
      </c>
      <c r="AL57">
        <v>21.837400000000006</v>
      </c>
      <c r="AM57">
        <v>0</v>
      </c>
      <c r="AN57">
        <v>0</v>
      </c>
      <c r="AO57">
        <v>6.4968120000000003</v>
      </c>
      <c r="AP57">
        <v>3.0907242200604053</v>
      </c>
      <c r="AQ57">
        <v>0</v>
      </c>
      <c r="AR57">
        <v>7.8512000000000013</v>
      </c>
      <c r="AS57">
        <v>5.1254999999999997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843.9631806138749</v>
      </c>
      <c r="DN57">
        <v>28.530732369765406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165.02940575320258</v>
      </c>
      <c r="L58">
        <v>65.233339100017389</v>
      </c>
      <c r="M58">
        <v>0</v>
      </c>
      <c r="N58">
        <v>30.004266958424509</v>
      </c>
      <c r="O58">
        <v>50.378079804798531</v>
      </c>
      <c r="P58">
        <v>69.039864935064926</v>
      </c>
      <c r="Q58">
        <v>5.0763760993274705</v>
      </c>
      <c r="R58">
        <v>10.770661838575956</v>
      </c>
      <c r="S58">
        <v>6.6983097532314932</v>
      </c>
      <c r="T58">
        <v>0</v>
      </c>
      <c r="U58">
        <v>291.43370897832818</v>
      </c>
      <c r="V58">
        <v>3.5370535714285714</v>
      </c>
      <c r="W58">
        <v>10.557976670934698</v>
      </c>
      <c r="X58">
        <v>37.465598500245285</v>
      </c>
      <c r="Y58">
        <v>0</v>
      </c>
      <c r="Z58">
        <v>0</v>
      </c>
      <c r="AA58">
        <v>0</v>
      </c>
      <c r="AB58">
        <v>6.690736000000002</v>
      </c>
      <c r="AC58">
        <v>2.4578399999999996</v>
      </c>
      <c r="AD58">
        <v>9.2933500000000002</v>
      </c>
      <c r="AE58">
        <v>12.5575788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13.02092</v>
      </c>
      <c r="AL58">
        <v>21.837400000000006</v>
      </c>
      <c r="AM58">
        <v>0</v>
      </c>
      <c r="AN58">
        <v>0</v>
      </c>
      <c r="AO58">
        <v>6.4968120000000003</v>
      </c>
      <c r="AP58">
        <v>3.0907242200604053</v>
      </c>
      <c r="AQ58">
        <v>0</v>
      </c>
      <c r="AR58">
        <v>7.8512000000000013</v>
      </c>
      <c r="AS58">
        <v>5.1254999999999997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843.9631806138749</v>
      </c>
      <c r="DN58">
        <v>28.530732369765406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165.02940575320258</v>
      </c>
      <c r="L59">
        <v>65.233339100017389</v>
      </c>
      <c r="M59">
        <v>0</v>
      </c>
      <c r="N59">
        <v>30.004266958424509</v>
      </c>
      <c r="O59">
        <v>50.378079804798531</v>
      </c>
      <c r="P59">
        <v>67.650408966979697</v>
      </c>
      <c r="Q59">
        <v>5.0763760993274705</v>
      </c>
      <c r="R59">
        <v>10.770661838575956</v>
      </c>
      <c r="S59">
        <v>6.6983097532314932</v>
      </c>
      <c r="T59">
        <v>0</v>
      </c>
      <c r="U59">
        <v>291.43370897832818</v>
      </c>
      <c r="V59">
        <v>3.5370535714285714</v>
      </c>
      <c r="W59">
        <v>10.557976670934698</v>
      </c>
      <c r="X59">
        <v>37.465598500245285</v>
      </c>
      <c r="Y59">
        <v>0</v>
      </c>
      <c r="Z59">
        <v>0</v>
      </c>
      <c r="AA59">
        <v>0</v>
      </c>
      <c r="AB59">
        <v>6.690736000000002</v>
      </c>
      <c r="AC59">
        <v>2.4578399999999996</v>
      </c>
      <c r="AD59">
        <v>9.2933500000000002</v>
      </c>
      <c r="AE59">
        <v>12.5575788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13.02092</v>
      </c>
      <c r="AL59">
        <v>21.837400000000006</v>
      </c>
      <c r="AM59">
        <v>0</v>
      </c>
      <c r="AN59">
        <v>0</v>
      </c>
      <c r="AO59">
        <v>6.4968120000000003</v>
      </c>
      <c r="AP59">
        <v>3.0907242200604053</v>
      </c>
      <c r="AQ59">
        <v>0</v>
      </c>
      <c r="AR59">
        <v>7.8512000000000013</v>
      </c>
      <c r="AS59">
        <v>5.1254999999999997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842.61915985594601</v>
      </c>
      <c r="DN59">
        <v>28.485297159609008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165.02940575320258</v>
      </c>
      <c r="L60">
        <v>65.233339100017389</v>
      </c>
      <c r="M60">
        <v>0</v>
      </c>
      <c r="N60">
        <v>30.004266958424509</v>
      </c>
      <c r="O60">
        <v>50.378079804798531</v>
      </c>
      <c r="P60">
        <v>66.155540927747225</v>
      </c>
      <c r="Q60">
        <v>5.0763760993274705</v>
      </c>
      <c r="R60">
        <v>10.770661838575956</v>
      </c>
      <c r="S60">
        <v>6.6983097532314932</v>
      </c>
      <c r="T60">
        <v>0</v>
      </c>
      <c r="U60">
        <v>291.43370897832818</v>
      </c>
      <c r="V60">
        <v>3.5370535714285714</v>
      </c>
      <c r="W60">
        <v>10.557976670934698</v>
      </c>
      <c r="X60">
        <v>37.465598500245285</v>
      </c>
      <c r="Y60">
        <v>0</v>
      </c>
      <c r="Z60">
        <v>0</v>
      </c>
      <c r="AA60">
        <v>0</v>
      </c>
      <c r="AB60">
        <v>6.690736000000002</v>
      </c>
      <c r="AC60">
        <v>2.4578399999999996</v>
      </c>
      <c r="AD60">
        <v>9.2933500000000002</v>
      </c>
      <c r="AE60">
        <v>12.5575788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13.02092</v>
      </c>
      <c r="AL60">
        <v>21.837400000000006</v>
      </c>
      <c r="AM60">
        <v>0</v>
      </c>
      <c r="AN60">
        <v>0</v>
      </c>
      <c r="AO60">
        <v>6.4968120000000003</v>
      </c>
      <c r="AP60">
        <v>3.0907242200604053</v>
      </c>
      <c r="AQ60">
        <v>0</v>
      </c>
      <c r="AR60">
        <v>7.8512000000000013</v>
      </c>
      <c r="AS60">
        <v>5.1254999999999997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841.17317400159641</v>
      </c>
      <c r="DN60">
        <v>28.436414974726116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165.02940575320258</v>
      </c>
      <c r="L61">
        <v>65.233339100017389</v>
      </c>
      <c r="M61">
        <v>0</v>
      </c>
      <c r="N61">
        <v>30.004266958424509</v>
      </c>
      <c r="O61">
        <v>50.378079804798531</v>
      </c>
      <c r="P61">
        <v>66.155540927747225</v>
      </c>
      <c r="Q61">
        <v>5.0763760993274705</v>
      </c>
      <c r="R61">
        <v>10.770661838575956</v>
      </c>
      <c r="S61">
        <v>6.6983097532314932</v>
      </c>
      <c r="T61">
        <v>0</v>
      </c>
      <c r="U61">
        <v>289.87212371750172</v>
      </c>
      <c r="V61">
        <v>3.5370535714285714</v>
      </c>
      <c r="W61">
        <v>10.482906451612903</v>
      </c>
      <c r="X61">
        <v>37.465598500245285</v>
      </c>
      <c r="Y61">
        <v>0</v>
      </c>
      <c r="Z61">
        <v>1.5087600000000003</v>
      </c>
      <c r="AA61">
        <v>0</v>
      </c>
      <c r="AB61">
        <v>6.690736000000002</v>
      </c>
      <c r="AC61">
        <v>2.4578399999999996</v>
      </c>
      <c r="AD61">
        <v>9.2933500000000002</v>
      </c>
      <c r="AE61">
        <v>12.5575788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13.02092</v>
      </c>
      <c r="AL61">
        <v>21.837400000000006</v>
      </c>
      <c r="AM61">
        <v>0</v>
      </c>
      <c r="AN61">
        <v>0</v>
      </c>
      <c r="AO61">
        <v>6.4968120000000003</v>
      </c>
      <c r="AP61">
        <v>3.0907242200604053</v>
      </c>
      <c r="AQ61">
        <v>0</v>
      </c>
      <c r="AR61">
        <v>7.8512000000000013</v>
      </c>
      <c r="AS61">
        <v>5.1254999999999997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841.04946000458415</v>
      </c>
      <c r="DN61">
        <v>28.43223349158993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165.02940575320258</v>
      </c>
      <c r="L62">
        <v>65.233339100017389</v>
      </c>
      <c r="M62">
        <v>0</v>
      </c>
      <c r="N62">
        <v>30.004266958424509</v>
      </c>
      <c r="O62">
        <v>50.378079804798531</v>
      </c>
      <c r="P62">
        <v>66.155540927747225</v>
      </c>
      <c r="Q62">
        <v>5.0763760993274705</v>
      </c>
      <c r="R62">
        <v>10.770661838575956</v>
      </c>
      <c r="S62">
        <v>6.6983097532314932</v>
      </c>
      <c r="T62">
        <v>0</v>
      </c>
      <c r="U62">
        <v>289.87212371750172</v>
      </c>
      <c r="V62">
        <v>3.5370535714285714</v>
      </c>
      <c r="W62">
        <v>10.482906451612903</v>
      </c>
      <c r="X62">
        <v>37.465598500245285</v>
      </c>
      <c r="Y62">
        <v>0</v>
      </c>
      <c r="Z62">
        <v>1.6646652</v>
      </c>
      <c r="AA62">
        <v>0</v>
      </c>
      <c r="AB62">
        <v>6.690736000000002</v>
      </c>
      <c r="AC62">
        <v>2.4578399999999996</v>
      </c>
      <c r="AD62">
        <v>9.2933500000000002</v>
      </c>
      <c r="AE62">
        <v>12.5575788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13.02092</v>
      </c>
      <c r="AL62">
        <v>21.837400000000006</v>
      </c>
      <c r="AM62">
        <v>0</v>
      </c>
      <c r="AN62">
        <v>0</v>
      </c>
      <c r="AO62">
        <v>6.4968120000000003</v>
      </c>
      <c r="AP62">
        <v>3.0907242200604053</v>
      </c>
      <c r="AQ62">
        <v>0</v>
      </c>
      <c r="AR62">
        <v>7.8512000000000013</v>
      </c>
      <c r="AS62">
        <v>5.1254999999999997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841.20026717058408</v>
      </c>
      <c r="DN62">
        <v>28.437331525589936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165.02940575320258</v>
      </c>
      <c r="L63">
        <v>65.233339100017389</v>
      </c>
      <c r="M63">
        <v>0</v>
      </c>
      <c r="N63">
        <v>30.004266958424509</v>
      </c>
      <c r="O63">
        <v>50.378079804798531</v>
      </c>
      <c r="P63">
        <v>66.155540927747225</v>
      </c>
      <c r="Q63">
        <v>5.0763760993274705</v>
      </c>
      <c r="R63">
        <v>10.770661838575956</v>
      </c>
      <c r="S63">
        <v>6.6983097532314932</v>
      </c>
      <c r="T63">
        <v>0</v>
      </c>
      <c r="U63">
        <v>289.87212371750172</v>
      </c>
      <c r="V63">
        <v>3.5370535714285714</v>
      </c>
      <c r="W63">
        <v>10.482906451612903</v>
      </c>
      <c r="X63">
        <v>37.465598500245285</v>
      </c>
      <c r="Y63">
        <v>0</v>
      </c>
      <c r="Z63">
        <v>1.6646652</v>
      </c>
      <c r="AA63">
        <v>0</v>
      </c>
      <c r="AB63">
        <v>6.690736000000002</v>
      </c>
      <c r="AC63">
        <v>2.4578399999999996</v>
      </c>
      <c r="AD63">
        <v>9.2933500000000002</v>
      </c>
      <c r="AE63">
        <v>12.5575788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13.02092</v>
      </c>
      <c r="AL63">
        <v>21.837400000000006</v>
      </c>
      <c r="AM63">
        <v>0</v>
      </c>
      <c r="AN63">
        <v>0</v>
      </c>
      <c r="AO63">
        <v>6.4968120000000003</v>
      </c>
      <c r="AP63">
        <v>3.0907242200604053</v>
      </c>
      <c r="AQ63">
        <v>0</v>
      </c>
      <c r="AR63">
        <v>5.6079999999999997</v>
      </c>
      <c r="AS63">
        <v>5.1254999999999997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839.03041970898983</v>
      </c>
      <c r="DN63">
        <v>28.363978987184137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165.02940575320258</v>
      </c>
      <c r="L64">
        <v>65.233339100017389</v>
      </c>
      <c r="M64">
        <v>0</v>
      </c>
      <c r="N64">
        <v>30.004266958424509</v>
      </c>
      <c r="O64">
        <v>50.378079804798531</v>
      </c>
      <c r="P64">
        <v>66.155540927747225</v>
      </c>
      <c r="Q64">
        <v>5.0763760993274705</v>
      </c>
      <c r="R64">
        <v>10.770661838575956</v>
      </c>
      <c r="S64">
        <v>6.6983097532314932</v>
      </c>
      <c r="T64">
        <v>0</v>
      </c>
      <c r="U64">
        <v>289.87212371750172</v>
      </c>
      <c r="V64">
        <v>3.5370535714285714</v>
      </c>
      <c r="W64">
        <v>10.482906451612903</v>
      </c>
      <c r="X64">
        <v>37.465598500245285</v>
      </c>
      <c r="Y64">
        <v>0</v>
      </c>
      <c r="Z64">
        <v>1.6646652</v>
      </c>
      <c r="AA64">
        <v>0</v>
      </c>
      <c r="AB64">
        <v>6.690736000000002</v>
      </c>
      <c r="AC64">
        <v>2.4578399999999996</v>
      </c>
      <c r="AD64">
        <v>9.2933500000000002</v>
      </c>
      <c r="AE64">
        <v>12.5575788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13.02092</v>
      </c>
      <c r="AL64">
        <v>21.837400000000006</v>
      </c>
      <c r="AM64">
        <v>0</v>
      </c>
      <c r="AN64">
        <v>0</v>
      </c>
      <c r="AO64">
        <v>6.4968120000000003</v>
      </c>
      <c r="AP64">
        <v>3.0907242200604053</v>
      </c>
      <c r="AQ64">
        <v>0</v>
      </c>
      <c r="AR64">
        <v>5.6079999999999997</v>
      </c>
      <c r="AS64">
        <v>5.1254999999999997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839.03041970898983</v>
      </c>
      <c r="DN64">
        <v>28.363978987184137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165.02940575320258</v>
      </c>
      <c r="L65">
        <v>65.233339100017389</v>
      </c>
      <c r="M65">
        <v>0</v>
      </c>
      <c r="N65">
        <v>30.004266958424509</v>
      </c>
      <c r="O65">
        <v>50.378079804798531</v>
      </c>
      <c r="P65">
        <v>66.155540927747225</v>
      </c>
      <c r="Q65">
        <v>5.0763760993274705</v>
      </c>
      <c r="R65">
        <v>10.770661838575956</v>
      </c>
      <c r="S65">
        <v>6.6983097532314932</v>
      </c>
      <c r="T65">
        <v>0</v>
      </c>
      <c r="U65">
        <v>289.87212371750172</v>
      </c>
      <c r="V65">
        <v>3.4224486196319019</v>
      </c>
      <c r="W65">
        <v>10.482906451612903</v>
      </c>
      <c r="X65">
        <v>37.465598500245285</v>
      </c>
      <c r="Y65">
        <v>0</v>
      </c>
      <c r="Z65">
        <v>1.6646652</v>
      </c>
      <c r="AA65">
        <v>0</v>
      </c>
      <c r="AB65">
        <v>6.690736000000002</v>
      </c>
      <c r="AC65">
        <v>2.4578399999999996</v>
      </c>
      <c r="AD65">
        <v>8.924299999999997</v>
      </c>
      <c r="AE65">
        <v>12.5575788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13.02092</v>
      </c>
      <c r="AL65">
        <v>21.837400000000006</v>
      </c>
      <c r="AM65">
        <v>0</v>
      </c>
      <c r="AN65">
        <v>0</v>
      </c>
      <c r="AO65">
        <v>6.4968120000000003</v>
      </c>
      <c r="AP65">
        <v>3.0907242200604053</v>
      </c>
      <c r="AQ65">
        <v>0</v>
      </c>
      <c r="AR65">
        <v>5.6079999999999997</v>
      </c>
      <c r="AS65">
        <v>5.1254999999999997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838.56258045950415</v>
      </c>
      <c r="DN65">
        <v>28.348163284873159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165.02940575320258</v>
      </c>
      <c r="L66">
        <v>65.233339100017389</v>
      </c>
      <c r="M66">
        <v>0</v>
      </c>
      <c r="N66">
        <v>30.004266958424509</v>
      </c>
      <c r="O66">
        <v>50.378079804798531</v>
      </c>
      <c r="P66">
        <v>66.155540927747225</v>
      </c>
      <c r="Q66">
        <v>5.0763760993274705</v>
      </c>
      <c r="R66">
        <v>10.770661838575956</v>
      </c>
      <c r="S66">
        <v>6.6983097532314932</v>
      </c>
      <c r="T66">
        <v>0</v>
      </c>
      <c r="U66">
        <v>289.87212371750172</v>
      </c>
      <c r="V66">
        <v>3.4224486196319019</v>
      </c>
      <c r="W66">
        <v>10.482906451612903</v>
      </c>
      <c r="X66">
        <v>37.465598500245285</v>
      </c>
      <c r="Y66">
        <v>0</v>
      </c>
      <c r="Z66">
        <v>1.6646652</v>
      </c>
      <c r="AA66">
        <v>0</v>
      </c>
      <c r="AB66">
        <v>6.690736000000002</v>
      </c>
      <c r="AC66">
        <v>2.4578399999999996</v>
      </c>
      <c r="AD66">
        <v>8.924299999999997</v>
      </c>
      <c r="AE66">
        <v>12.5575788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13.02092</v>
      </c>
      <c r="AL66">
        <v>21.837400000000006</v>
      </c>
      <c r="AM66">
        <v>0</v>
      </c>
      <c r="AN66">
        <v>0</v>
      </c>
      <c r="AO66">
        <v>6.4968120000000003</v>
      </c>
      <c r="AP66">
        <v>3.0907242200604053</v>
      </c>
      <c r="AQ66">
        <v>0</v>
      </c>
      <c r="AR66">
        <v>5.6079999999999997</v>
      </c>
      <c r="AS66">
        <v>5.1254999999999997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838.56258045950415</v>
      </c>
      <c r="DN66">
        <v>28.348163284873159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165.02940575320258</v>
      </c>
      <c r="L67">
        <v>65.233339100017389</v>
      </c>
      <c r="M67">
        <v>0</v>
      </c>
      <c r="N67">
        <v>30.004266958424509</v>
      </c>
      <c r="O67">
        <v>50.378079804798531</v>
      </c>
      <c r="P67">
        <v>66.155540927747225</v>
      </c>
      <c r="Q67">
        <v>5.0763760993274705</v>
      </c>
      <c r="R67">
        <v>10.770661838575956</v>
      </c>
      <c r="S67">
        <v>6.6983097532314932</v>
      </c>
      <c r="T67">
        <v>0</v>
      </c>
      <c r="U67">
        <v>285.94289609209335</v>
      </c>
      <c r="V67">
        <v>3.318185126582279</v>
      </c>
      <c r="W67">
        <v>10.482906451612903</v>
      </c>
      <c r="X67">
        <v>37.465598500245285</v>
      </c>
      <c r="Y67">
        <v>0</v>
      </c>
      <c r="Z67">
        <v>1.6646652</v>
      </c>
      <c r="AA67">
        <v>0</v>
      </c>
      <c r="AB67">
        <v>6.690736000000002</v>
      </c>
      <c r="AC67">
        <v>2.4578399999999996</v>
      </c>
      <c r="AD67">
        <v>8.924299999999997</v>
      </c>
      <c r="AE67">
        <v>12.5575788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13.02092</v>
      </c>
      <c r="AL67">
        <v>21.837400000000006</v>
      </c>
      <c r="AM67">
        <v>0</v>
      </c>
      <c r="AN67">
        <v>0</v>
      </c>
      <c r="AO67">
        <v>6.4968120000000003</v>
      </c>
      <c r="AP67">
        <v>3.0907242200604053</v>
      </c>
      <c r="AQ67">
        <v>0</v>
      </c>
      <c r="AR67">
        <v>5.6079999999999997</v>
      </c>
      <c r="AS67">
        <v>5.1254999999999997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834.66098487516581</v>
      </c>
      <c r="DN67">
        <v>28.216267750753538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165.02940575320258</v>
      </c>
      <c r="L68">
        <v>65.233339100017389</v>
      </c>
      <c r="M68">
        <v>0</v>
      </c>
      <c r="N68">
        <v>30.004266958424509</v>
      </c>
      <c r="O68">
        <v>50.378079804798531</v>
      </c>
      <c r="P68">
        <v>66.155540927747225</v>
      </c>
      <c r="Q68">
        <v>5.0763760993274705</v>
      </c>
      <c r="R68">
        <v>10.770661838575956</v>
      </c>
      <c r="S68">
        <v>6.6983097532314932</v>
      </c>
      <c r="T68">
        <v>0</v>
      </c>
      <c r="U68">
        <v>285.94289609209335</v>
      </c>
      <c r="V68">
        <v>3.318185126582279</v>
      </c>
      <c r="W68">
        <v>10.482906451612903</v>
      </c>
      <c r="X68">
        <v>37.465598500245285</v>
      </c>
      <c r="Y68">
        <v>0</v>
      </c>
      <c r="Z68">
        <v>1.6646652</v>
      </c>
      <c r="AA68">
        <v>0</v>
      </c>
      <c r="AB68">
        <v>6.690736000000002</v>
      </c>
      <c r="AC68">
        <v>4.9156799999999983</v>
      </c>
      <c r="AD68">
        <v>8.924299999999997</v>
      </c>
      <c r="AE68">
        <v>12.5575788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13.02092</v>
      </c>
      <c r="AL68">
        <v>21.837400000000006</v>
      </c>
      <c r="AM68">
        <v>0</v>
      </c>
      <c r="AN68">
        <v>0</v>
      </c>
      <c r="AO68">
        <v>6.4968120000000003</v>
      </c>
      <c r="AP68">
        <v>3.0907242200604053</v>
      </c>
      <c r="AQ68">
        <v>0</v>
      </c>
      <c r="AR68">
        <v>5.6079999999999997</v>
      </c>
      <c r="AS68">
        <v>5.1254999999999997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837.03845334665937</v>
      </c>
      <c r="DN68">
        <v>28.2966392792599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165.02940575320258</v>
      </c>
      <c r="L69">
        <v>65.233339100017389</v>
      </c>
      <c r="M69">
        <v>0</v>
      </c>
      <c r="N69">
        <v>30.004266958424509</v>
      </c>
      <c r="O69">
        <v>50.378079804798531</v>
      </c>
      <c r="P69">
        <v>65.790904135191965</v>
      </c>
      <c r="Q69">
        <v>5.0763760993274705</v>
      </c>
      <c r="R69">
        <v>10.770661838575956</v>
      </c>
      <c r="S69">
        <v>6.6983097532314932</v>
      </c>
      <c r="T69">
        <v>0</v>
      </c>
      <c r="U69">
        <v>285.94289609209335</v>
      </c>
      <c r="V69">
        <v>3.318185126582279</v>
      </c>
      <c r="W69">
        <v>10.482906451612903</v>
      </c>
      <c r="X69">
        <v>37.465598500245285</v>
      </c>
      <c r="Y69">
        <v>0</v>
      </c>
      <c r="Z69">
        <v>1.6646652</v>
      </c>
      <c r="AA69">
        <v>3.5515554748118809</v>
      </c>
      <c r="AB69">
        <v>6.690736000000002</v>
      </c>
      <c r="AC69">
        <v>4.9156799999999983</v>
      </c>
      <c r="AD69">
        <v>8.924299999999997</v>
      </c>
      <c r="AE69">
        <v>12.5575788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13.02092</v>
      </c>
      <c r="AL69">
        <v>21.09965</v>
      </c>
      <c r="AM69">
        <v>0</v>
      </c>
      <c r="AN69">
        <v>0</v>
      </c>
      <c r="AO69">
        <v>6.4968120000000003</v>
      </c>
      <c r="AP69">
        <v>3.0907242200604053</v>
      </c>
      <c r="AQ69">
        <v>0</v>
      </c>
      <c r="AR69">
        <v>5.6079999999999997</v>
      </c>
      <c r="AS69">
        <v>5.1254999999999997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839.40745383515412</v>
      </c>
      <c r="DN69">
        <v>28.37680747302182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165.02940575320258</v>
      </c>
      <c r="L70">
        <v>65.233339100017389</v>
      </c>
      <c r="M70">
        <v>0</v>
      </c>
      <c r="N70">
        <v>30.004266958424509</v>
      </c>
      <c r="O70">
        <v>50.378079804798531</v>
      </c>
      <c r="P70">
        <v>65.790904135191965</v>
      </c>
      <c r="Q70">
        <v>5.0763760993274705</v>
      </c>
      <c r="R70">
        <v>10.770661838575956</v>
      </c>
      <c r="S70">
        <v>6.6983097532314932</v>
      </c>
      <c r="T70">
        <v>0</v>
      </c>
      <c r="U70">
        <v>285.94289609209335</v>
      </c>
      <c r="V70">
        <v>3.318185126582279</v>
      </c>
      <c r="W70">
        <v>10.482906451612903</v>
      </c>
      <c r="X70">
        <v>37.465598500245285</v>
      </c>
      <c r="Y70">
        <v>0</v>
      </c>
      <c r="Z70">
        <v>1.6646652</v>
      </c>
      <c r="AA70">
        <v>7.1231762347921892</v>
      </c>
      <c r="AB70">
        <v>8.4650000000000052</v>
      </c>
      <c r="AC70">
        <v>4.9156799999999983</v>
      </c>
      <c r="AD70">
        <v>8.924299999999997</v>
      </c>
      <c r="AE70">
        <v>12.5575788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13.02092</v>
      </c>
      <c r="AL70">
        <v>21.09965</v>
      </c>
      <c r="AM70">
        <v>0</v>
      </c>
      <c r="AN70">
        <v>0</v>
      </c>
      <c r="AO70">
        <v>6.4968120000000003</v>
      </c>
      <c r="AP70">
        <v>3.0907242200604053</v>
      </c>
      <c r="AQ70">
        <v>0</v>
      </c>
      <c r="AR70">
        <v>5.6079999999999997</v>
      </c>
      <c r="AS70">
        <v>5.1254999999999997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844.57844699642351</v>
      </c>
      <c r="DN70">
        <v>28.55169907173277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165.02940575320258</v>
      </c>
      <c r="L71">
        <v>65.233339100017389</v>
      </c>
      <c r="M71">
        <v>0</v>
      </c>
      <c r="N71">
        <v>30.004266958424509</v>
      </c>
      <c r="O71">
        <v>50.378079804798531</v>
      </c>
      <c r="P71">
        <v>65.790904135191965</v>
      </c>
      <c r="Q71">
        <v>5.0763760993274705</v>
      </c>
      <c r="R71">
        <v>10.770661838575956</v>
      </c>
      <c r="S71">
        <v>6.6983097532314932</v>
      </c>
      <c r="T71">
        <v>0</v>
      </c>
      <c r="U71">
        <v>285.94289609209335</v>
      </c>
      <c r="V71">
        <v>3.2461050929668556</v>
      </c>
      <c r="W71">
        <v>10.534597311827957</v>
      </c>
      <c r="X71">
        <v>37.465598500245285</v>
      </c>
      <c r="Y71">
        <v>0</v>
      </c>
      <c r="Z71">
        <v>1.6646652</v>
      </c>
      <c r="AA71">
        <v>7.1231762347921892</v>
      </c>
      <c r="AB71">
        <v>8.4650000000000052</v>
      </c>
      <c r="AC71">
        <v>4.9156799999999983</v>
      </c>
      <c r="AD71">
        <v>8.924299999999997</v>
      </c>
      <c r="AE71">
        <v>12.5575788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13.02092</v>
      </c>
      <c r="AL71">
        <v>21.09965</v>
      </c>
      <c r="AM71">
        <v>0</v>
      </c>
      <c r="AN71">
        <v>0</v>
      </c>
      <c r="AO71">
        <v>6.4968120000000003</v>
      </c>
      <c r="AP71">
        <v>3.0907242200604053</v>
      </c>
      <c r="AQ71">
        <v>0</v>
      </c>
      <c r="AR71">
        <v>12.057200000000003</v>
      </c>
      <c r="AS71">
        <v>5.1254999999999997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850.79703565881096</v>
      </c>
      <c r="DN71">
        <v>28.761921235945053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165.02940575320258</v>
      </c>
      <c r="L72">
        <v>65.233339100017389</v>
      </c>
      <c r="M72">
        <v>0</v>
      </c>
      <c r="N72">
        <v>30.004266958424509</v>
      </c>
      <c r="O72">
        <v>50.378079804798531</v>
      </c>
      <c r="P72">
        <v>65.790904135191965</v>
      </c>
      <c r="Q72">
        <v>5.0763760993274705</v>
      </c>
      <c r="R72">
        <v>10.770661838575956</v>
      </c>
      <c r="S72">
        <v>6.6983097532314932</v>
      </c>
      <c r="T72">
        <v>0</v>
      </c>
      <c r="U72">
        <v>285.94289609209335</v>
      </c>
      <c r="V72">
        <v>3.2461050929668556</v>
      </c>
      <c r="W72">
        <v>10.534597311827957</v>
      </c>
      <c r="X72">
        <v>37.465598500245285</v>
      </c>
      <c r="Y72">
        <v>0</v>
      </c>
      <c r="Z72">
        <v>1.6646652</v>
      </c>
      <c r="AA72">
        <v>7.1231762347921892</v>
      </c>
      <c r="AB72">
        <v>8.4650000000000052</v>
      </c>
      <c r="AC72">
        <v>4.9156799999999983</v>
      </c>
      <c r="AD72">
        <v>8.924299999999997</v>
      </c>
      <c r="AE72">
        <v>12.5575788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13.02092</v>
      </c>
      <c r="AL72">
        <v>21.09965</v>
      </c>
      <c r="AM72">
        <v>0</v>
      </c>
      <c r="AN72">
        <v>0</v>
      </c>
      <c r="AO72">
        <v>6.4968120000000003</v>
      </c>
      <c r="AP72">
        <v>3.0907242200604053</v>
      </c>
      <c r="AQ72">
        <v>0</v>
      </c>
      <c r="AR72">
        <v>12.057200000000003</v>
      </c>
      <c r="AS72">
        <v>5.1254999999999997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850.79703565881096</v>
      </c>
      <c r="DN72">
        <v>28.761921235945053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165.02940575320258</v>
      </c>
      <c r="L73">
        <v>65.233339100017389</v>
      </c>
      <c r="M73">
        <v>0</v>
      </c>
      <c r="N73">
        <v>30.004266958424509</v>
      </c>
      <c r="O73">
        <v>50.378079804798531</v>
      </c>
      <c r="P73">
        <v>65.790904135191965</v>
      </c>
      <c r="Q73">
        <v>5.0763760993274705</v>
      </c>
      <c r="R73">
        <v>10.770661838575956</v>
      </c>
      <c r="S73">
        <v>6.6983097532314932</v>
      </c>
      <c r="T73">
        <v>0</v>
      </c>
      <c r="U73">
        <v>285.94289609209335</v>
      </c>
      <c r="V73">
        <v>3.2461050929668556</v>
      </c>
      <c r="W73">
        <v>10.534597311827957</v>
      </c>
      <c r="X73">
        <v>37.465598500245285</v>
      </c>
      <c r="Y73">
        <v>0</v>
      </c>
      <c r="Z73">
        <v>1.6646652</v>
      </c>
      <c r="AA73">
        <v>7.1231762347921892</v>
      </c>
      <c r="AB73">
        <v>8.4650000000000052</v>
      </c>
      <c r="AC73">
        <v>4.9156799999999983</v>
      </c>
      <c r="AD73">
        <v>8.924299999999997</v>
      </c>
      <c r="AE73">
        <v>12.5575788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13.02092</v>
      </c>
      <c r="AL73">
        <v>21.09965</v>
      </c>
      <c r="AM73">
        <v>0</v>
      </c>
      <c r="AN73">
        <v>0</v>
      </c>
      <c r="AO73">
        <v>6.4968120000000003</v>
      </c>
      <c r="AP73">
        <v>3.0907242200604053</v>
      </c>
      <c r="AQ73">
        <v>0</v>
      </c>
      <c r="AR73">
        <v>7.2904000000000009</v>
      </c>
      <c r="AS73">
        <v>5.1254999999999997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846.18610986641966</v>
      </c>
      <c r="DN73">
        <v>28.606047028336356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165.02940575320258</v>
      </c>
      <c r="L74">
        <v>65.233339100017389</v>
      </c>
      <c r="M74">
        <v>0</v>
      </c>
      <c r="N74">
        <v>30.004266958424509</v>
      </c>
      <c r="O74">
        <v>50.378079804798531</v>
      </c>
      <c r="P74">
        <v>65.790904135191965</v>
      </c>
      <c r="Q74">
        <v>5.0763760993274705</v>
      </c>
      <c r="R74">
        <v>10.770661838575956</v>
      </c>
      <c r="S74">
        <v>6.6983097532314932</v>
      </c>
      <c r="T74">
        <v>0</v>
      </c>
      <c r="U74">
        <v>285.94289609209335</v>
      </c>
      <c r="V74">
        <v>3.2461050929668556</v>
      </c>
      <c r="W74">
        <v>10.534597311827957</v>
      </c>
      <c r="X74">
        <v>37.465598500245285</v>
      </c>
      <c r="Y74">
        <v>0</v>
      </c>
      <c r="Z74">
        <v>1.6646652</v>
      </c>
      <c r="AA74">
        <v>7.1231762347921892</v>
      </c>
      <c r="AB74">
        <v>8.4650000000000052</v>
      </c>
      <c r="AC74">
        <v>4.9156799999999983</v>
      </c>
      <c r="AD74">
        <v>8.924299999999997</v>
      </c>
      <c r="AE74">
        <v>12.5575788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13.02092</v>
      </c>
      <c r="AL74">
        <v>21.09965</v>
      </c>
      <c r="AM74">
        <v>0</v>
      </c>
      <c r="AN74">
        <v>0</v>
      </c>
      <c r="AO74">
        <v>6.4968120000000003</v>
      </c>
      <c r="AP74">
        <v>3.0907242200604053</v>
      </c>
      <c r="AQ74">
        <v>0</v>
      </c>
      <c r="AR74">
        <v>7.2904000000000009</v>
      </c>
      <c r="AS74">
        <v>5.1254999999999997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846.18610986641966</v>
      </c>
      <c r="DN74">
        <v>28.606047028336356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165.02940575320258</v>
      </c>
      <c r="L75">
        <v>65.233339100017389</v>
      </c>
      <c r="M75">
        <v>0</v>
      </c>
      <c r="N75">
        <v>30.004266958424509</v>
      </c>
      <c r="O75">
        <v>50.378079804798531</v>
      </c>
      <c r="P75">
        <v>65.790904135191965</v>
      </c>
      <c r="Q75">
        <v>5.0763760993274705</v>
      </c>
      <c r="R75">
        <v>10.770661838575956</v>
      </c>
      <c r="S75">
        <v>6.6983097532314932</v>
      </c>
      <c r="T75">
        <v>0</v>
      </c>
      <c r="U75">
        <v>287.43243608097248</v>
      </c>
      <c r="V75">
        <v>3.2461050929668556</v>
      </c>
      <c r="W75">
        <v>10.534597311827957</v>
      </c>
      <c r="X75">
        <v>37.465598500245285</v>
      </c>
      <c r="Y75">
        <v>0</v>
      </c>
      <c r="Z75">
        <v>1.6646652</v>
      </c>
      <c r="AA75">
        <v>7.1368206287067215</v>
      </c>
      <c r="AB75">
        <v>8.4650000000000052</v>
      </c>
      <c r="AC75">
        <v>4.9156799999999983</v>
      </c>
      <c r="AD75">
        <v>8.924299999999997</v>
      </c>
      <c r="AE75">
        <v>12.5575788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13.02092</v>
      </c>
      <c r="AL75">
        <v>21.09965</v>
      </c>
      <c r="AM75">
        <v>1.1851</v>
      </c>
      <c r="AN75">
        <v>0</v>
      </c>
      <c r="AO75">
        <v>6.4968120000000003</v>
      </c>
      <c r="AP75">
        <v>3.0907242200604053</v>
      </c>
      <c r="AQ75">
        <v>0</v>
      </c>
      <c r="AR75">
        <v>7.2904000000000009</v>
      </c>
      <c r="AS75">
        <v>5.1254999999999997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848.78648681683501</v>
      </c>
      <c r="DN75">
        <v>28.6939544607146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165.02940575320258</v>
      </c>
      <c r="L76">
        <v>65.233339100017389</v>
      </c>
      <c r="M76">
        <v>0</v>
      </c>
      <c r="N76">
        <v>30.004266958424509</v>
      </c>
      <c r="O76">
        <v>50.378079804798531</v>
      </c>
      <c r="P76">
        <v>65.790904135191965</v>
      </c>
      <c r="Q76">
        <v>5.0763760993274705</v>
      </c>
      <c r="R76">
        <v>10.770661838575956</v>
      </c>
      <c r="S76">
        <v>6.6983097532314932</v>
      </c>
      <c r="T76">
        <v>0</v>
      </c>
      <c r="U76">
        <v>287.51891837605768</v>
      </c>
      <c r="V76">
        <v>3.2461050929668556</v>
      </c>
      <c r="W76">
        <v>10.534597311827957</v>
      </c>
      <c r="X76">
        <v>37.465598500245285</v>
      </c>
      <c r="Y76">
        <v>0</v>
      </c>
      <c r="Z76">
        <v>1.6646652</v>
      </c>
      <c r="AA76">
        <v>7.1368206287067215</v>
      </c>
      <c r="AB76">
        <v>8.4650000000000052</v>
      </c>
      <c r="AC76">
        <v>4.9156799999999983</v>
      </c>
      <c r="AD76">
        <v>8.924299999999997</v>
      </c>
      <c r="AE76">
        <v>12.5575788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13.02092</v>
      </c>
      <c r="AL76">
        <v>21.09965</v>
      </c>
      <c r="AM76">
        <v>1.3273120000000003</v>
      </c>
      <c r="AN76">
        <v>0</v>
      </c>
      <c r="AO76">
        <v>6.4968120000000003</v>
      </c>
      <c r="AP76">
        <v>3.0907242200604053</v>
      </c>
      <c r="AQ76">
        <v>0</v>
      </c>
      <c r="AR76">
        <v>7.8512000000000013</v>
      </c>
      <c r="AS76">
        <v>5.1254999999999997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849.5501652571993</v>
      </c>
      <c r="DN76">
        <v>28.719770315435394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165.02940575320258</v>
      </c>
      <c r="L77">
        <v>65.233339100017389</v>
      </c>
      <c r="M77">
        <v>0</v>
      </c>
      <c r="N77">
        <v>30.004266958424509</v>
      </c>
      <c r="O77">
        <v>50.378079804798531</v>
      </c>
      <c r="P77">
        <v>65.790904135191965</v>
      </c>
      <c r="Q77">
        <v>4.9310319488817891</v>
      </c>
      <c r="R77">
        <v>10.770661838575956</v>
      </c>
      <c r="S77">
        <v>6.6983097532314932</v>
      </c>
      <c r="T77">
        <v>0</v>
      </c>
      <c r="U77">
        <v>287.51891837605768</v>
      </c>
      <c r="V77">
        <v>3.2461050929668556</v>
      </c>
      <c r="W77">
        <v>10.534597311827957</v>
      </c>
      <c r="X77">
        <v>37.465598500245285</v>
      </c>
      <c r="Y77">
        <v>0</v>
      </c>
      <c r="Z77">
        <v>0.83819999999999995</v>
      </c>
      <c r="AA77">
        <v>7.1368206287067215</v>
      </c>
      <c r="AB77">
        <v>10.036104000000002</v>
      </c>
      <c r="AC77">
        <v>7.3809581492068483</v>
      </c>
      <c r="AD77">
        <v>8.924299999999997</v>
      </c>
      <c r="AE77">
        <v>12.5575788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13.02092</v>
      </c>
      <c r="AL77">
        <v>21.09965</v>
      </c>
      <c r="AM77">
        <v>1.3273120000000003</v>
      </c>
      <c r="AN77">
        <v>0</v>
      </c>
      <c r="AO77">
        <v>6.4968120000000003</v>
      </c>
      <c r="AP77">
        <v>2.9280545242677527</v>
      </c>
      <c r="AQ77">
        <v>0</v>
      </c>
      <c r="AR77">
        <v>7.2904000000000009</v>
      </c>
      <c r="AS77">
        <v>5.1254999999999997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851.8147239836976</v>
      </c>
      <c r="DN77">
        <v>28.796314691905803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165.02940575320258</v>
      </c>
      <c r="L78">
        <v>65.233339100017389</v>
      </c>
      <c r="M78">
        <v>0</v>
      </c>
      <c r="N78">
        <v>30.004266958424509</v>
      </c>
      <c r="O78">
        <v>50.378079804798531</v>
      </c>
      <c r="P78">
        <v>65.790904135191965</v>
      </c>
      <c r="Q78">
        <v>4.9310319488817891</v>
      </c>
      <c r="R78">
        <v>10.770661838575956</v>
      </c>
      <c r="S78">
        <v>6.6983097532314932</v>
      </c>
      <c r="T78">
        <v>0</v>
      </c>
      <c r="U78">
        <v>287.51891837605768</v>
      </c>
      <c r="V78">
        <v>3.2461050929668556</v>
      </c>
      <c r="W78">
        <v>10.534597311827957</v>
      </c>
      <c r="X78">
        <v>37.465598500245285</v>
      </c>
      <c r="Y78">
        <v>0</v>
      </c>
      <c r="Z78">
        <v>0.83819999999999995</v>
      </c>
      <c r="AA78">
        <v>7.1368206287067215</v>
      </c>
      <c r="AB78">
        <v>10.036104000000002</v>
      </c>
      <c r="AC78">
        <v>7.3809581492068483</v>
      </c>
      <c r="AD78">
        <v>8.924299999999997</v>
      </c>
      <c r="AE78">
        <v>12.5575788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13.02092</v>
      </c>
      <c r="AL78">
        <v>21.09965</v>
      </c>
      <c r="AM78">
        <v>2.6817120000000001</v>
      </c>
      <c r="AN78">
        <v>0</v>
      </c>
      <c r="AO78">
        <v>6.4968120000000003</v>
      </c>
      <c r="AP78">
        <v>2.9280545242677527</v>
      </c>
      <c r="AQ78">
        <v>0</v>
      </c>
      <c r="AR78">
        <v>7.2904000000000009</v>
      </c>
      <c r="AS78">
        <v>5.1254999999999997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853.12483495128936</v>
      </c>
      <c r="DN78">
        <v>28.840603724313905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165.02940575320258</v>
      </c>
      <c r="L79">
        <v>65.233339100017389</v>
      </c>
      <c r="M79">
        <v>0</v>
      </c>
      <c r="N79">
        <v>30.004266958424509</v>
      </c>
      <c r="O79">
        <v>50.378079804798531</v>
      </c>
      <c r="P79">
        <v>65.790904135191965</v>
      </c>
      <c r="Q79">
        <v>4.9300159744408951</v>
      </c>
      <c r="R79">
        <v>10.770661838575956</v>
      </c>
      <c r="S79">
        <v>6.6983097532314932</v>
      </c>
      <c r="T79">
        <v>0</v>
      </c>
      <c r="U79">
        <v>287.51891837605768</v>
      </c>
      <c r="V79">
        <v>3.2461050929668556</v>
      </c>
      <c r="W79">
        <v>10.534597311827957</v>
      </c>
      <c r="X79">
        <v>37.465598500245285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7.3809581492068483</v>
      </c>
      <c r="AD79">
        <v>9.2812719999999977</v>
      </c>
      <c r="AE79">
        <v>12.5575788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13.02092</v>
      </c>
      <c r="AL79">
        <v>21.09965</v>
      </c>
      <c r="AM79">
        <v>4.0144416000000005</v>
      </c>
      <c r="AN79">
        <v>0</v>
      </c>
      <c r="AO79">
        <v>6.4968120000000003</v>
      </c>
      <c r="AP79">
        <v>2.9280545242677527</v>
      </c>
      <c r="AQ79">
        <v>0</v>
      </c>
      <c r="AR79">
        <v>7.2904000000000009</v>
      </c>
      <c r="AS79">
        <v>5.1254999999999997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862.66029150822783</v>
      </c>
      <c r="DN79">
        <v>29.163037707287913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165.02940575320258</v>
      </c>
      <c r="L80">
        <v>65.233339100017389</v>
      </c>
      <c r="M80">
        <v>0</v>
      </c>
      <c r="N80">
        <v>30.004266958424509</v>
      </c>
      <c r="O80">
        <v>50.378079804798531</v>
      </c>
      <c r="P80">
        <v>65.790904135191965</v>
      </c>
      <c r="Q80">
        <v>4.9300159744408951</v>
      </c>
      <c r="R80">
        <v>10.770661838575956</v>
      </c>
      <c r="S80">
        <v>6.6983097532314932</v>
      </c>
      <c r="T80">
        <v>0</v>
      </c>
      <c r="U80">
        <v>287.51891837605768</v>
      </c>
      <c r="V80">
        <v>3.2461050929668556</v>
      </c>
      <c r="W80">
        <v>10.534597311827957</v>
      </c>
      <c r="X80">
        <v>37.465598500245285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7.3809581492068483</v>
      </c>
      <c r="AD80">
        <v>9.2812719999999977</v>
      </c>
      <c r="AE80">
        <v>12.5575788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13.02092</v>
      </c>
      <c r="AL80">
        <v>21.09965</v>
      </c>
      <c r="AM80">
        <v>4.0144416000000005</v>
      </c>
      <c r="AN80">
        <v>0</v>
      </c>
      <c r="AO80">
        <v>6.4968120000000003</v>
      </c>
      <c r="AP80">
        <v>2.9280545242677527</v>
      </c>
      <c r="AQ80">
        <v>0</v>
      </c>
      <c r="AR80">
        <v>7.2904000000000009</v>
      </c>
      <c r="AS80">
        <v>5.1254999999999997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862.66029150822783</v>
      </c>
      <c r="DN80">
        <v>29.163037707287913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165.02940575320258</v>
      </c>
      <c r="L81">
        <v>65.233339100017389</v>
      </c>
      <c r="M81">
        <v>0</v>
      </c>
      <c r="N81">
        <v>30.004266958424509</v>
      </c>
      <c r="O81">
        <v>50.378079804798531</v>
      </c>
      <c r="P81">
        <v>65.790904135191965</v>
      </c>
      <c r="Q81">
        <v>4.9300159744408951</v>
      </c>
      <c r="R81">
        <v>10.770661838575956</v>
      </c>
      <c r="S81">
        <v>6.6983097532314932</v>
      </c>
      <c r="T81">
        <v>0</v>
      </c>
      <c r="U81">
        <v>287.51891837605768</v>
      </c>
      <c r="V81">
        <v>3.2461050929668556</v>
      </c>
      <c r="W81">
        <v>10.534597311827957</v>
      </c>
      <c r="X81">
        <v>37.465598500245285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7.3809581492068483</v>
      </c>
      <c r="AD81">
        <v>9.2812719999999977</v>
      </c>
      <c r="AE81">
        <v>12.5575788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13.02092</v>
      </c>
      <c r="AL81">
        <v>21.09965</v>
      </c>
      <c r="AM81">
        <v>4.0144416000000005</v>
      </c>
      <c r="AN81">
        <v>0</v>
      </c>
      <c r="AO81">
        <v>6.4968120000000003</v>
      </c>
      <c r="AP81">
        <v>2.9280545242677527</v>
      </c>
      <c r="AQ81">
        <v>0</v>
      </c>
      <c r="AR81">
        <v>7.2904000000000009</v>
      </c>
      <c r="AS81">
        <v>5.1254999999999997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862.66029150822783</v>
      </c>
      <c r="DN81">
        <v>29.163037707287913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165.02940575320258</v>
      </c>
      <c r="L82">
        <v>65.233339100017389</v>
      </c>
      <c r="M82">
        <v>0</v>
      </c>
      <c r="N82">
        <v>30.004266958424509</v>
      </c>
      <c r="O82">
        <v>50.378079804798531</v>
      </c>
      <c r="P82">
        <v>65.790904135191965</v>
      </c>
      <c r="Q82">
        <v>4.9300159744408951</v>
      </c>
      <c r="R82">
        <v>10.770661838575956</v>
      </c>
      <c r="S82">
        <v>6.6983097532314932</v>
      </c>
      <c r="T82">
        <v>0</v>
      </c>
      <c r="U82">
        <v>287.51891837605768</v>
      </c>
      <c r="V82">
        <v>3.2461050929668556</v>
      </c>
      <c r="W82">
        <v>10.534597311827957</v>
      </c>
      <c r="X82">
        <v>37.465598500245285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7.3809581492068483</v>
      </c>
      <c r="AD82">
        <v>9.2812719999999977</v>
      </c>
      <c r="AE82">
        <v>12.5575788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13.02092</v>
      </c>
      <c r="AL82">
        <v>21.09965</v>
      </c>
      <c r="AM82">
        <v>4.0144416000000005</v>
      </c>
      <c r="AN82">
        <v>0</v>
      </c>
      <c r="AO82">
        <v>6.4968120000000003</v>
      </c>
      <c r="AP82">
        <v>2.7653848284750993</v>
      </c>
      <c r="AQ82">
        <v>0</v>
      </c>
      <c r="AR82">
        <v>7.2904000000000009</v>
      </c>
      <c r="AS82">
        <v>5.1254999999999997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862.50295056531093</v>
      </c>
      <c r="DN82">
        <v>29.157708954412243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165.02940575320258</v>
      </c>
      <c r="L83">
        <v>65.233339100017389</v>
      </c>
      <c r="M83">
        <v>0</v>
      </c>
      <c r="N83">
        <v>30.004266958424509</v>
      </c>
      <c r="O83">
        <v>50.378079804798531</v>
      </c>
      <c r="P83">
        <v>65.790904135191965</v>
      </c>
      <c r="Q83">
        <v>4.9300159744408951</v>
      </c>
      <c r="R83">
        <v>10.770661838575956</v>
      </c>
      <c r="S83">
        <v>6.6983097532314932</v>
      </c>
      <c r="T83">
        <v>0</v>
      </c>
      <c r="U83">
        <v>287.51891837605768</v>
      </c>
      <c r="V83">
        <v>3.2461050929668556</v>
      </c>
      <c r="W83">
        <v>10.46223010752688</v>
      </c>
      <c r="X83">
        <v>37.465598500245285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7.3809581492068483</v>
      </c>
      <c r="AD83">
        <v>9.2812719999999977</v>
      </c>
      <c r="AE83">
        <v>12.5575788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13.02092</v>
      </c>
      <c r="AL83">
        <v>21.09965</v>
      </c>
      <c r="AM83">
        <v>4.0144416000000005</v>
      </c>
      <c r="AN83">
        <v>0</v>
      </c>
      <c r="AO83">
        <v>6.4968120000000003</v>
      </c>
      <c r="AP83">
        <v>2.7653848284750993</v>
      </c>
      <c r="AQ83">
        <v>0</v>
      </c>
      <c r="AR83">
        <v>7.2904000000000009</v>
      </c>
      <c r="AS83">
        <v>5.1254999999999997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862.43294976781988</v>
      </c>
      <c r="DN83">
        <v>29.155342547602206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165.02940575320258</v>
      </c>
      <c r="L84">
        <v>65.233339100017389</v>
      </c>
      <c r="M84">
        <v>0</v>
      </c>
      <c r="N84">
        <v>30.004266958424509</v>
      </c>
      <c r="O84">
        <v>50.378079804798531</v>
      </c>
      <c r="P84">
        <v>65.790904135191965</v>
      </c>
      <c r="Q84">
        <v>4.9300159744408951</v>
      </c>
      <c r="R84">
        <v>10.770661838575956</v>
      </c>
      <c r="S84">
        <v>6.6983097532314932</v>
      </c>
      <c r="T84">
        <v>0</v>
      </c>
      <c r="U84">
        <v>287.51891837605768</v>
      </c>
      <c r="V84">
        <v>3.2461050929668556</v>
      </c>
      <c r="W84">
        <v>10.46223010752688</v>
      </c>
      <c r="X84">
        <v>37.465598500245285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7.3809581492068483</v>
      </c>
      <c r="AD84">
        <v>9.2812719999999977</v>
      </c>
      <c r="AE84">
        <v>12.5575788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13.02092</v>
      </c>
      <c r="AL84">
        <v>21.09965</v>
      </c>
      <c r="AM84">
        <v>4.0144416000000005</v>
      </c>
      <c r="AN84">
        <v>0</v>
      </c>
      <c r="AO84">
        <v>6.4968120000000003</v>
      </c>
      <c r="AP84">
        <v>2.830452706792161</v>
      </c>
      <c r="AQ84">
        <v>0</v>
      </c>
      <c r="AR84">
        <v>7.8512000000000013</v>
      </c>
      <c r="AS84">
        <v>5.1254999999999997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863.03834803579491</v>
      </c>
      <c r="DN84">
        <v>29.175812157944204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165.02940575320258</v>
      </c>
      <c r="L85">
        <v>65.233339100017389</v>
      </c>
      <c r="M85">
        <v>0</v>
      </c>
      <c r="N85">
        <v>30.004266958424509</v>
      </c>
      <c r="O85">
        <v>50.378079804798531</v>
      </c>
      <c r="P85">
        <v>65.790904135191965</v>
      </c>
      <c r="Q85">
        <v>4.640343891402714</v>
      </c>
      <c r="R85">
        <v>10.770661838575956</v>
      </c>
      <c r="S85">
        <v>6.6983097532314932</v>
      </c>
      <c r="T85">
        <v>0</v>
      </c>
      <c r="U85">
        <v>287.51891837605768</v>
      </c>
      <c r="V85">
        <v>3.2461050929668556</v>
      </c>
      <c r="W85">
        <v>10.46223010752688</v>
      </c>
      <c r="X85">
        <v>37.465598500245285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7.3809581492068483</v>
      </c>
      <c r="AD85">
        <v>9.2812719999999977</v>
      </c>
      <c r="AE85">
        <v>12.5575788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13.02092</v>
      </c>
      <c r="AL85">
        <v>21.09965</v>
      </c>
      <c r="AM85">
        <v>4.0144416000000005</v>
      </c>
      <c r="AN85">
        <v>0</v>
      </c>
      <c r="AO85">
        <v>6.4968120000000003</v>
      </c>
      <c r="AP85">
        <v>2.9280545242677527</v>
      </c>
      <c r="AQ85">
        <v>0</v>
      </c>
      <c r="AR85">
        <v>7.8512000000000013</v>
      </c>
      <c r="AS85">
        <v>5.1254999999999997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862.85255299878906</v>
      </c>
      <c r="DN85">
        <v>29.169536929387515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165.02940575320258</v>
      </c>
      <c r="L86">
        <v>65.233339100017389</v>
      </c>
      <c r="M86">
        <v>0</v>
      </c>
      <c r="N86">
        <v>30.004266958424509</v>
      </c>
      <c r="O86">
        <v>50.378079804798531</v>
      </c>
      <c r="P86">
        <v>65.790904135191965</v>
      </c>
      <c r="Q86">
        <v>4.640343891402714</v>
      </c>
      <c r="R86">
        <v>10.770661838575956</v>
      </c>
      <c r="S86">
        <v>6.6983097532314932</v>
      </c>
      <c r="T86">
        <v>0</v>
      </c>
      <c r="U86">
        <v>287.51891837605768</v>
      </c>
      <c r="V86">
        <v>3.2461050929668556</v>
      </c>
      <c r="W86">
        <v>10.46223010752688</v>
      </c>
      <c r="X86">
        <v>37.465598500245285</v>
      </c>
      <c r="Y86">
        <v>0</v>
      </c>
      <c r="Z86">
        <v>0.55880000000000007</v>
      </c>
      <c r="AA86">
        <v>10.705230943060082</v>
      </c>
      <c r="AB86">
        <v>10.036104000000002</v>
      </c>
      <c r="AC86">
        <v>7.3809581492068483</v>
      </c>
      <c r="AD86">
        <v>9.0585000000000004</v>
      </c>
      <c r="AE86">
        <v>12.5575788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13.02092</v>
      </c>
      <c r="AL86">
        <v>21.09965</v>
      </c>
      <c r="AM86">
        <v>2.6817120000000001</v>
      </c>
      <c r="AN86">
        <v>0</v>
      </c>
      <c r="AO86">
        <v>6.4968120000000003</v>
      </c>
      <c r="AP86">
        <v>2.9280545242677527</v>
      </c>
      <c r="AQ86">
        <v>0</v>
      </c>
      <c r="AR86">
        <v>7.8512000000000013</v>
      </c>
      <c r="AS86">
        <v>5.1254999999999997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856.62730410225458</v>
      </c>
      <c r="DN86">
        <v>28.9590896259221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165.02940575320258</v>
      </c>
      <c r="L87">
        <v>65.233339100017389</v>
      </c>
      <c r="M87">
        <v>0</v>
      </c>
      <c r="N87">
        <v>30.004266958424509</v>
      </c>
      <c r="O87">
        <v>50.378079804798531</v>
      </c>
      <c r="P87">
        <v>65.790904135191965</v>
      </c>
      <c r="Q87">
        <v>4.6429700056593095</v>
      </c>
      <c r="R87">
        <v>10.770661838575956</v>
      </c>
      <c r="S87">
        <v>6.6983097532314932</v>
      </c>
      <c r="T87">
        <v>0</v>
      </c>
      <c r="U87">
        <v>287.51891837605768</v>
      </c>
      <c r="V87">
        <v>3.2461050929668556</v>
      </c>
      <c r="W87">
        <v>10.46223010752688</v>
      </c>
      <c r="X87">
        <v>37.465598500245285</v>
      </c>
      <c r="Y87">
        <v>0</v>
      </c>
      <c r="Z87">
        <v>0.55880000000000007</v>
      </c>
      <c r="AA87">
        <v>10.705230943060082</v>
      </c>
      <c r="AB87">
        <v>10.036104000000002</v>
      </c>
      <c r="AC87">
        <v>7.3809581492068483</v>
      </c>
      <c r="AD87">
        <v>9.0585000000000004</v>
      </c>
      <c r="AE87">
        <v>12.5575788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13.02092</v>
      </c>
      <c r="AL87">
        <v>21.09965</v>
      </c>
      <c r="AM87">
        <v>2.6817120000000001</v>
      </c>
      <c r="AN87">
        <v>0</v>
      </c>
      <c r="AO87">
        <v>6.4968120000000003</v>
      </c>
      <c r="AP87">
        <v>2.9280545242677527</v>
      </c>
      <c r="AQ87">
        <v>0</v>
      </c>
      <c r="AR87">
        <v>7.8512000000000013</v>
      </c>
      <c r="AS87">
        <v>5.2963500000000003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856.79510755271269</v>
      </c>
      <c r="DN87">
        <v>28.964762289720518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165.02940575320258</v>
      </c>
      <c r="L88">
        <v>65.233339100017389</v>
      </c>
      <c r="M88">
        <v>0</v>
      </c>
      <c r="N88">
        <v>30.004266958424509</v>
      </c>
      <c r="O88">
        <v>50.378079804798531</v>
      </c>
      <c r="P88">
        <v>65.790904135191965</v>
      </c>
      <c r="Q88">
        <v>4.6429700056593095</v>
      </c>
      <c r="R88">
        <v>10.770661838575956</v>
      </c>
      <c r="S88">
        <v>6.6983097532314932</v>
      </c>
      <c r="T88">
        <v>0</v>
      </c>
      <c r="U88">
        <v>287.51891837605768</v>
      </c>
      <c r="V88">
        <v>3.2461050929668556</v>
      </c>
      <c r="W88">
        <v>10.46223010752688</v>
      </c>
      <c r="X88">
        <v>37.465598500245285</v>
      </c>
      <c r="Y88">
        <v>0</v>
      </c>
      <c r="Z88">
        <v>0.55880000000000007</v>
      </c>
      <c r="AA88">
        <v>10.705230943060082</v>
      </c>
      <c r="AB88">
        <v>10.036104000000002</v>
      </c>
      <c r="AC88">
        <v>7.3809581492068483</v>
      </c>
      <c r="AD88">
        <v>9.0585000000000004</v>
      </c>
      <c r="AE88">
        <v>12.5575788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13.02092</v>
      </c>
      <c r="AL88">
        <v>21.09965</v>
      </c>
      <c r="AM88">
        <v>2.6817120000000001</v>
      </c>
      <c r="AN88">
        <v>0</v>
      </c>
      <c r="AO88">
        <v>6.4968120000000003</v>
      </c>
      <c r="AP88">
        <v>2.9280545242677527</v>
      </c>
      <c r="AQ88">
        <v>0</v>
      </c>
      <c r="AR88">
        <v>7.8512000000000013</v>
      </c>
      <c r="AS88">
        <v>5.2963500000000003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856.79510755271269</v>
      </c>
      <c r="DN88">
        <v>28.964762289720518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165.02940575320258</v>
      </c>
      <c r="L89">
        <v>65.233339100017389</v>
      </c>
      <c r="M89">
        <v>0</v>
      </c>
      <c r="N89">
        <v>30.004266958424509</v>
      </c>
      <c r="O89">
        <v>50.378079804798531</v>
      </c>
      <c r="P89">
        <v>65.790904135191965</v>
      </c>
      <c r="Q89">
        <v>4.6429700056593095</v>
      </c>
      <c r="R89">
        <v>10.770661838575956</v>
      </c>
      <c r="S89">
        <v>6.6983097532314932</v>
      </c>
      <c r="T89">
        <v>0</v>
      </c>
      <c r="U89">
        <v>287.51891837605768</v>
      </c>
      <c r="V89">
        <v>3.2461050929668556</v>
      </c>
      <c r="W89">
        <v>10.46223010752688</v>
      </c>
      <c r="X89">
        <v>37.465598500245285</v>
      </c>
      <c r="Y89">
        <v>0</v>
      </c>
      <c r="Z89">
        <v>0.55880000000000007</v>
      </c>
      <c r="AA89">
        <v>10.705230943060082</v>
      </c>
      <c r="AB89">
        <v>10.036104000000002</v>
      </c>
      <c r="AC89">
        <v>7.3809581492068483</v>
      </c>
      <c r="AD89">
        <v>9.0585000000000004</v>
      </c>
      <c r="AE89">
        <v>12.5575788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13.02092</v>
      </c>
      <c r="AL89">
        <v>21.09965</v>
      </c>
      <c r="AM89">
        <v>2.6817120000000001</v>
      </c>
      <c r="AN89">
        <v>0</v>
      </c>
      <c r="AO89">
        <v>6.4968120000000003</v>
      </c>
      <c r="AP89">
        <v>2.9280545242677527</v>
      </c>
      <c r="AQ89">
        <v>0</v>
      </c>
      <c r="AR89">
        <v>7.8512000000000013</v>
      </c>
      <c r="AS89">
        <v>5.2963500000000003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856.79510755271269</v>
      </c>
      <c r="DN89">
        <v>28.964762289720518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165.02940575320258</v>
      </c>
      <c r="L90">
        <v>65.233339100017389</v>
      </c>
      <c r="M90">
        <v>0</v>
      </c>
      <c r="N90">
        <v>30.004266958424509</v>
      </c>
      <c r="O90">
        <v>50.378079804798531</v>
      </c>
      <c r="P90">
        <v>65.790904135191965</v>
      </c>
      <c r="Q90">
        <v>4.6429700056593095</v>
      </c>
      <c r="R90">
        <v>10.770661838575956</v>
      </c>
      <c r="S90">
        <v>6.6983097532314932</v>
      </c>
      <c r="T90">
        <v>0</v>
      </c>
      <c r="U90">
        <v>287.51891837605768</v>
      </c>
      <c r="V90">
        <v>3.2461050929668556</v>
      </c>
      <c r="W90">
        <v>10.46223010752688</v>
      </c>
      <c r="X90">
        <v>37.465598500245285</v>
      </c>
      <c r="Y90">
        <v>0</v>
      </c>
      <c r="Z90">
        <v>3.3125663999999997</v>
      </c>
      <c r="AA90">
        <v>10.705230943060082</v>
      </c>
      <c r="AB90">
        <v>10.036104000000002</v>
      </c>
      <c r="AC90">
        <v>7.3809581492068483</v>
      </c>
      <c r="AD90">
        <v>9.2812719999999977</v>
      </c>
      <c r="AE90">
        <v>12.5575788</v>
      </c>
      <c r="AF90">
        <v>0</v>
      </c>
      <c r="AG90">
        <v>0</v>
      </c>
      <c r="AH90">
        <v>39.292209000000007</v>
      </c>
      <c r="AI90">
        <v>0</v>
      </c>
      <c r="AJ90">
        <v>0</v>
      </c>
      <c r="AK90">
        <v>13.02092</v>
      </c>
      <c r="AL90">
        <v>21.09965</v>
      </c>
      <c r="AM90">
        <v>4.0144416000000005</v>
      </c>
      <c r="AN90">
        <v>0</v>
      </c>
      <c r="AO90">
        <v>6.4968120000000003</v>
      </c>
      <c r="AP90">
        <v>2.9280545242677527</v>
      </c>
      <c r="AQ90">
        <v>0</v>
      </c>
      <c r="AR90">
        <v>7.8512000000000013</v>
      </c>
      <c r="AS90">
        <v>5.2963500000000003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861.39391012124725</v>
      </c>
      <c r="DN90">
        <v>29.120226721185929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165.02940575320258</v>
      </c>
      <c r="L91">
        <v>65.233339100017389</v>
      </c>
      <c r="M91">
        <v>0</v>
      </c>
      <c r="N91">
        <v>30.004266958424509</v>
      </c>
      <c r="O91">
        <v>50.378079804798531</v>
      </c>
      <c r="P91">
        <v>65.790904135191965</v>
      </c>
      <c r="Q91">
        <v>4.7868500170142694</v>
      </c>
      <c r="R91">
        <v>10.770661838575956</v>
      </c>
      <c r="S91">
        <v>6.6983097532314932</v>
      </c>
      <c r="T91">
        <v>0</v>
      </c>
      <c r="U91">
        <v>287.51891837605768</v>
      </c>
      <c r="V91">
        <v>3.2461050929668556</v>
      </c>
      <c r="W91">
        <v>10.46223010752688</v>
      </c>
      <c r="X91">
        <v>37.465598500245285</v>
      </c>
      <c r="Y91">
        <v>0</v>
      </c>
      <c r="Z91">
        <v>3.3125663999999997</v>
      </c>
      <c r="AA91">
        <v>10.705230943060082</v>
      </c>
      <c r="AB91">
        <v>10.036104000000002</v>
      </c>
      <c r="AC91">
        <v>7.3809581492068483</v>
      </c>
      <c r="AD91">
        <v>9.2812719999999977</v>
      </c>
      <c r="AE91">
        <v>12.5575788</v>
      </c>
      <c r="AF91">
        <v>0</v>
      </c>
      <c r="AG91">
        <v>0</v>
      </c>
      <c r="AH91">
        <v>39.292209000000007</v>
      </c>
      <c r="AI91">
        <v>0</v>
      </c>
      <c r="AJ91">
        <v>0</v>
      </c>
      <c r="AK91">
        <v>13.02092</v>
      </c>
      <c r="AL91">
        <v>21.247200000000003</v>
      </c>
      <c r="AM91">
        <v>4.0144416000000005</v>
      </c>
      <c r="AN91">
        <v>0</v>
      </c>
      <c r="AO91">
        <v>6.4968120000000003</v>
      </c>
      <c r="AP91">
        <v>2.9280545242677527</v>
      </c>
      <c r="AQ91">
        <v>0</v>
      </c>
      <c r="AR91">
        <v>7.8512000000000013</v>
      </c>
      <c r="AS91">
        <v>5.2963500000000003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861.67581010443598</v>
      </c>
      <c r="DN91">
        <v>29.129756749352175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165.02940575320258</v>
      </c>
      <c r="L92">
        <v>65.233339100017389</v>
      </c>
      <c r="M92">
        <v>0</v>
      </c>
      <c r="N92">
        <v>30.004266958424509</v>
      </c>
      <c r="O92">
        <v>50.378079804798531</v>
      </c>
      <c r="P92">
        <v>65.790904135191965</v>
      </c>
      <c r="Q92">
        <v>4.787552140504939</v>
      </c>
      <c r="R92">
        <v>10.770661838575956</v>
      </c>
      <c r="S92">
        <v>6.6983097532314932</v>
      </c>
      <c r="T92">
        <v>0</v>
      </c>
      <c r="U92">
        <v>287.51891837605768</v>
      </c>
      <c r="V92">
        <v>3.2461050929668556</v>
      </c>
      <c r="W92">
        <v>10.46223010752688</v>
      </c>
      <c r="X92">
        <v>37.465598500245285</v>
      </c>
      <c r="Y92">
        <v>0</v>
      </c>
      <c r="Z92">
        <v>3.3125663999999997</v>
      </c>
      <c r="AA92">
        <v>10.705230943060082</v>
      </c>
      <c r="AB92">
        <v>10.036104000000002</v>
      </c>
      <c r="AC92">
        <v>7.3809581492068483</v>
      </c>
      <c r="AD92">
        <v>9.2812719999999977</v>
      </c>
      <c r="AE92">
        <v>12.5575788</v>
      </c>
      <c r="AF92">
        <v>0</v>
      </c>
      <c r="AG92">
        <v>0</v>
      </c>
      <c r="AH92">
        <v>39.292209000000007</v>
      </c>
      <c r="AI92">
        <v>0</v>
      </c>
      <c r="AJ92">
        <v>0</v>
      </c>
      <c r="AK92">
        <v>13.02092</v>
      </c>
      <c r="AL92">
        <v>21.247200000000003</v>
      </c>
      <c r="AM92">
        <v>4.0144416000000005</v>
      </c>
      <c r="AN92">
        <v>0</v>
      </c>
      <c r="AO92">
        <v>6.4968120000000003</v>
      </c>
      <c r="AP92">
        <v>3.0907242200604053</v>
      </c>
      <c r="AQ92">
        <v>0</v>
      </c>
      <c r="AR92">
        <v>7.8512000000000013</v>
      </c>
      <c r="AS92">
        <v>5.2963500000000003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861.83383004641405</v>
      </c>
      <c r="DN92">
        <v>29.135108626657434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165.02940575320258</v>
      </c>
      <c r="L93">
        <v>65.233339100017389</v>
      </c>
      <c r="M93">
        <v>0</v>
      </c>
      <c r="N93">
        <v>30.004266958424509</v>
      </c>
      <c r="O93">
        <v>50.378079804798531</v>
      </c>
      <c r="P93">
        <v>65.790904135191965</v>
      </c>
      <c r="Q93">
        <v>4.787552140504939</v>
      </c>
      <c r="R93">
        <v>10.770661838575956</v>
      </c>
      <c r="S93">
        <v>6.6983097532314932</v>
      </c>
      <c r="T93">
        <v>0</v>
      </c>
      <c r="U93">
        <v>287.51891837605768</v>
      </c>
      <c r="V93">
        <v>3.2461050929668556</v>
      </c>
      <c r="W93">
        <v>10.46223010752688</v>
      </c>
      <c r="X93">
        <v>37.465598500245285</v>
      </c>
      <c r="Y93">
        <v>0</v>
      </c>
      <c r="Z93">
        <v>1.6562831999999998</v>
      </c>
      <c r="AA93">
        <v>10.705230943060082</v>
      </c>
      <c r="AB93">
        <v>10.036104000000002</v>
      </c>
      <c r="AC93">
        <v>7.3809581492068483</v>
      </c>
      <c r="AD93">
        <v>9.2812719999999977</v>
      </c>
      <c r="AE93">
        <v>12.5575788</v>
      </c>
      <c r="AF93">
        <v>0</v>
      </c>
      <c r="AG93">
        <v>0</v>
      </c>
      <c r="AH93">
        <v>39.292209000000007</v>
      </c>
      <c r="AI93">
        <v>0</v>
      </c>
      <c r="AJ93">
        <v>0</v>
      </c>
      <c r="AK93">
        <v>13.02092</v>
      </c>
      <c r="AL93">
        <v>21.247200000000003</v>
      </c>
      <c r="AM93">
        <v>4.0144416000000005</v>
      </c>
      <c r="AN93">
        <v>0</v>
      </c>
      <c r="AO93">
        <v>6.4968120000000003</v>
      </c>
      <c r="AP93">
        <v>3.0907242200604053</v>
      </c>
      <c r="AQ93">
        <v>0</v>
      </c>
      <c r="AR93">
        <v>7.8512000000000013</v>
      </c>
      <c r="AS93">
        <v>5.2963500000000003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860.23170726641399</v>
      </c>
      <c r="DN93">
        <v>29.080948206657432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1.3183158116732176E-3</v>
      </c>
      <c r="K94">
        <v>165.02940575320258</v>
      </c>
      <c r="L94">
        <v>65.233339100017389</v>
      </c>
      <c r="M94">
        <v>0</v>
      </c>
      <c r="N94">
        <v>30.004266958424509</v>
      </c>
      <c r="O94">
        <v>50.378079804798531</v>
      </c>
      <c r="P94">
        <v>65.790904135191965</v>
      </c>
      <c r="Q94">
        <v>4.787552140504939</v>
      </c>
      <c r="R94">
        <v>10.770661838575956</v>
      </c>
      <c r="S94">
        <v>6.6983097532314932</v>
      </c>
      <c r="T94">
        <v>0</v>
      </c>
      <c r="U94">
        <v>287.51891837605768</v>
      </c>
      <c r="V94">
        <v>3.2461050929668556</v>
      </c>
      <c r="W94">
        <v>10.46223010752688</v>
      </c>
      <c r="X94">
        <v>37.465598500245285</v>
      </c>
      <c r="Y94">
        <v>0</v>
      </c>
      <c r="Z94">
        <v>1.6562831999999998</v>
      </c>
      <c r="AA94">
        <v>10.705230943060082</v>
      </c>
      <c r="AB94">
        <v>10.036104000000002</v>
      </c>
      <c r="AC94">
        <v>7.3809581492068483</v>
      </c>
      <c r="AD94">
        <v>9.2812719999999977</v>
      </c>
      <c r="AE94">
        <v>12.5575788</v>
      </c>
      <c r="AF94">
        <v>0</v>
      </c>
      <c r="AG94">
        <v>0</v>
      </c>
      <c r="AH94">
        <v>39.292209000000007</v>
      </c>
      <c r="AI94">
        <v>0</v>
      </c>
      <c r="AJ94">
        <v>0</v>
      </c>
      <c r="AK94">
        <v>13.02092</v>
      </c>
      <c r="AL94">
        <v>21.247200000000003</v>
      </c>
      <c r="AM94">
        <v>4.0144416000000005</v>
      </c>
      <c r="AN94">
        <v>0</v>
      </c>
      <c r="AO94">
        <v>6.4968120000000003</v>
      </c>
      <c r="AP94">
        <v>3.0907242200604053</v>
      </c>
      <c r="AQ94">
        <v>0</v>
      </c>
      <c r="AR94">
        <v>7.8512000000000013</v>
      </c>
      <c r="AS94">
        <v>5.2963500000000003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860.23298247329978</v>
      </c>
      <c r="DN94">
        <v>29.080991315583496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1.3183158116732176E-3</v>
      </c>
      <c r="K95">
        <v>165.02940575320258</v>
      </c>
      <c r="L95">
        <v>65.233339100017389</v>
      </c>
      <c r="M95">
        <v>0</v>
      </c>
      <c r="N95">
        <v>30.004266958424509</v>
      </c>
      <c r="O95">
        <v>50.378079804798531</v>
      </c>
      <c r="P95">
        <v>65.790904135191965</v>
      </c>
      <c r="Q95">
        <v>4.787552140504939</v>
      </c>
      <c r="R95">
        <v>10.770661838575956</v>
      </c>
      <c r="S95">
        <v>6.6983097532314932</v>
      </c>
      <c r="T95">
        <v>0</v>
      </c>
      <c r="U95">
        <v>287.51891837605768</v>
      </c>
      <c r="V95">
        <v>3.2461050929668556</v>
      </c>
      <c r="W95">
        <v>10.46223010752688</v>
      </c>
      <c r="X95">
        <v>37.465598500245285</v>
      </c>
      <c r="Y95">
        <v>0</v>
      </c>
      <c r="Z95">
        <v>0.55880000000000007</v>
      </c>
      <c r="AA95">
        <v>10.705230943060082</v>
      </c>
      <c r="AB95">
        <v>10.036104000000002</v>
      </c>
      <c r="AC95">
        <v>7.3809581492068483</v>
      </c>
      <c r="AD95">
        <v>9.0585000000000004</v>
      </c>
      <c r="AE95">
        <v>12.5575788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13.02092</v>
      </c>
      <c r="AL95">
        <v>21.247200000000003</v>
      </c>
      <c r="AM95">
        <v>3.0474000000000001</v>
      </c>
      <c r="AN95">
        <v>0</v>
      </c>
      <c r="AO95">
        <v>6.4968120000000003</v>
      </c>
      <c r="AP95">
        <v>3.0907242200604053</v>
      </c>
      <c r="AQ95">
        <v>0</v>
      </c>
      <c r="AR95">
        <v>7.8512000000000013</v>
      </c>
      <c r="AS95">
        <v>5.2963500000000003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857.59003274508041</v>
      </c>
      <c r="DN95">
        <v>28.991645243803006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1.3183158116732176E-3</v>
      </c>
      <c r="K96">
        <v>165.02940575320258</v>
      </c>
      <c r="L96">
        <v>65.233339100017389</v>
      </c>
      <c r="M96">
        <v>0</v>
      </c>
      <c r="N96">
        <v>30.004266958424509</v>
      </c>
      <c r="O96">
        <v>50.378079804798531</v>
      </c>
      <c r="P96">
        <v>65.790904135191965</v>
      </c>
      <c r="Q96">
        <v>4.787552140504939</v>
      </c>
      <c r="R96">
        <v>10.770661838575956</v>
      </c>
      <c r="S96">
        <v>6.6983097532314932</v>
      </c>
      <c r="T96">
        <v>0</v>
      </c>
      <c r="U96">
        <v>287.51891837605768</v>
      </c>
      <c r="V96">
        <v>3.2461050929668556</v>
      </c>
      <c r="W96">
        <v>10.46223010752688</v>
      </c>
      <c r="X96">
        <v>37.465598500245285</v>
      </c>
      <c r="Y96">
        <v>0</v>
      </c>
      <c r="Z96">
        <v>0.55880000000000007</v>
      </c>
      <c r="AA96">
        <v>10.705230943060082</v>
      </c>
      <c r="AB96">
        <v>10.036104000000002</v>
      </c>
      <c r="AC96">
        <v>7.3809581492068483</v>
      </c>
      <c r="AD96">
        <v>9.0585000000000004</v>
      </c>
      <c r="AE96">
        <v>12.5575788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13.02092</v>
      </c>
      <c r="AL96">
        <v>21.247200000000003</v>
      </c>
      <c r="AM96">
        <v>2.6817120000000001</v>
      </c>
      <c r="AN96">
        <v>0</v>
      </c>
      <c r="AO96">
        <v>6.4968120000000003</v>
      </c>
      <c r="AP96">
        <v>3.0907242200604053</v>
      </c>
      <c r="AQ96">
        <v>0</v>
      </c>
      <c r="AR96">
        <v>7.8512000000000013</v>
      </c>
      <c r="AS96">
        <v>5.2963500000000003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857.23630268476518</v>
      </c>
      <c r="DN96">
        <v>28.979687304118087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1.3183158116732176E-3</v>
      </c>
      <c r="K97">
        <v>165.02940575320258</v>
      </c>
      <c r="L97">
        <v>65.233339100017389</v>
      </c>
      <c r="M97">
        <v>0</v>
      </c>
      <c r="N97">
        <v>30.004266958424509</v>
      </c>
      <c r="O97">
        <v>50.378079804798531</v>
      </c>
      <c r="P97">
        <v>64.503679906542061</v>
      </c>
      <c r="Q97">
        <v>4.787552140504939</v>
      </c>
      <c r="R97">
        <v>10.770661838575956</v>
      </c>
      <c r="S97">
        <v>6.6983097532314932</v>
      </c>
      <c r="T97">
        <v>0</v>
      </c>
      <c r="U97">
        <v>288.52568754059047</v>
      </c>
      <c r="V97">
        <v>3.2461050929668556</v>
      </c>
      <c r="W97">
        <v>10.46223010752688</v>
      </c>
      <c r="X97">
        <v>37.465598500245285</v>
      </c>
      <c r="Y97">
        <v>0</v>
      </c>
      <c r="Z97">
        <v>0.55880000000000007</v>
      </c>
      <c r="AA97">
        <v>10.705230943060082</v>
      </c>
      <c r="AB97">
        <v>10.036104000000002</v>
      </c>
      <c r="AC97">
        <v>7.3809581492068483</v>
      </c>
      <c r="AD97">
        <v>9.0585000000000004</v>
      </c>
      <c r="AE97">
        <v>12.5575788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13.02092</v>
      </c>
      <c r="AL97">
        <v>21.247200000000003</v>
      </c>
      <c r="AM97">
        <v>2.6817120000000001</v>
      </c>
      <c r="AN97">
        <v>0</v>
      </c>
      <c r="AO97">
        <v>6.4968120000000003</v>
      </c>
      <c r="AP97">
        <v>3.0907242200604053</v>
      </c>
      <c r="AQ97">
        <v>0</v>
      </c>
      <c r="AR97">
        <v>6.1688000000000009</v>
      </c>
      <c r="AS97">
        <v>5.2963500000000003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855.33763312662268</v>
      </c>
      <c r="DN97">
        <v>28.915501798143566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1.3183158116732176E-3</v>
      </c>
      <c r="K98">
        <v>165.02940575320258</v>
      </c>
      <c r="L98">
        <v>65.233339100017389</v>
      </c>
      <c r="M98">
        <v>0</v>
      </c>
      <c r="N98">
        <v>30.004266958424509</v>
      </c>
      <c r="O98">
        <v>50.378079804798531</v>
      </c>
      <c r="P98">
        <v>64.503679906542061</v>
      </c>
      <c r="Q98">
        <v>4.787552140504939</v>
      </c>
      <c r="R98">
        <v>10.770661838575956</v>
      </c>
      <c r="S98">
        <v>6.6983097532314932</v>
      </c>
      <c r="T98">
        <v>0</v>
      </c>
      <c r="U98">
        <v>288.61218068769199</v>
      </c>
      <c r="V98">
        <v>3.2461050929668556</v>
      </c>
      <c r="W98">
        <v>10.46223010752688</v>
      </c>
      <c r="X98">
        <v>37.465598500245285</v>
      </c>
      <c r="Y98">
        <v>0</v>
      </c>
      <c r="Z98">
        <v>0.55880000000000007</v>
      </c>
      <c r="AA98">
        <v>10.705230943060082</v>
      </c>
      <c r="AB98">
        <v>10.036104000000002</v>
      </c>
      <c r="AC98">
        <v>7.3809581492068483</v>
      </c>
      <c r="AD98">
        <v>9.0585000000000004</v>
      </c>
      <c r="AE98">
        <v>12.5575788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13.02092</v>
      </c>
      <c r="AL98">
        <v>21.247200000000003</v>
      </c>
      <c r="AM98">
        <v>2.6817120000000001</v>
      </c>
      <c r="AN98">
        <v>0</v>
      </c>
      <c r="AO98">
        <v>6.4968120000000003</v>
      </c>
      <c r="AP98">
        <v>3.0907242200604053</v>
      </c>
      <c r="AQ98">
        <v>0</v>
      </c>
      <c r="AR98">
        <v>6.1688000000000009</v>
      </c>
      <c r="AS98">
        <v>5.2963500000000003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855.42129759924751</v>
      </c>
      <c r="DN98">
        <v>28.918330472620084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4.5987350732728941E-4</v>
      </c>
      <c r="K99">
        <f t="shared" si="2"/>
        <v>3.9606989856738242</v>
      </c>
      <c r="L99">
        <f t="shared" si="2"/>
        <v>1.5655937750218549</v>
      </c>
      <c r="M99">
        <f t="shared" si="2"/>
        <v>0</v>
      </c>
      <c r="N99">
        <f t="shared" si="2"/>
        <v>0.7201098911727799</v>
      </c>
      <c r="O99">
        <f t="shared" si="2"/>
        <v>1.2090737900802058</v>
      </c>
      <c r="P99">
        <f t="shared" si="2"/>
        <v>1.6251420689235831</v>
      </c>
      <c r="Q99">
        <f t="shared" si="2"/>
        <v>0.12041611086992876</v>
      </c>
      <c r="R99">
        <f t="shared" si="2"/>
        <v>0.25847620427794771</v>
      </c>
      <c r="S99">
        <f t="shared" si="2"/>
        <v>0.16079115622156806</v>
      </c>
      <c r="T99">
        <f t="shared" si="2"/>
        <v>0</v>
      </c>
      <c r="U99">
        <f t="shared" si="2"/>
        <v>6.9480867089026201</v>
      </c>
      <c r="V99">
        <f t="shared" si="2"/>
        <v>7.6187867344733914E-2</v>
      </c>
      <c r="W99">
        <f t="shared" si="2"/>
        <v>0.24636967330053924</v>
      </c>
      <c r="X99">
        <f t="shared" si="2"/>
        <v>0.8928605522359675</v>
      </c>
      <c r="Y99">
        <f t="shared" si="2"/>
        <v>0</v>
      </c>
      <c r="Z99">
        <f t="shared" si="2"/>
        <v>3.8419735199999992E-2</v>
      </c>
      <c r="AA99">
        <f t="shared" si="2"/>
        <v>0.11035585798073096</v>
      </c>
      <c r="AB99">
        <f t="shared" si="2"/>
        <v>0.2052559340000002</v>
      </c>
      <c r="AC99">
        <f t="shared" si="2"/>
        <v>0.11617384982063762</v>
      </c>
      <c r="AD99">
        <f t="shared" si="2"/>
        <v>0.22124279099999974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0.90334796999999945</v>
      </c>
      <c r="AI99">
        <f t="shared" si="2"/>
        <v>0</v>
      </c>
      <c r="AJ99">
        <f t="shared" si="2"/>
        <v>0</v>
      </c>
      <c r="AK99">
        <f t="shared" si="2"/>
        <v>0.31250208000000007</v>
      </c>
      <c r="AL99">
        <f t="shared" si="2"/>
        <v>0.48846427500000122</v>
      </c>
      <c r="AM99">
        <f t="shared" si="2"/>
        <v>2.3699629799999993E-2</v>
      </c>
      <c r="AN99">
        <f t="shared" si="2"/>
        <v>0</v>
      </c>
      <c r="AO99">
        <f t="shared" si="2"/>
        <v>0.15442996799999975</v>
      </c>
      <c r="AP99">
        <f t="shared" si="2"/>
        <v>7.4340050977242292E-2</v>
      </c>
      <c r="AQ99">
        <f t="shared" si="2"/>
        <v>0</v>
      </c>
      <c r="AR99">
        <f t="shared" si="2"/>
        <v>0.18569489999999983</v>
      </c>
      <c r="AS99">
        <f t="shared" si="2"/>
        <v>0.12419086499999996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20.355628422870677</v>
      </c>
      <c r="DN99">
        <f t="shared" si="3"/>
        <v>0.68813803264079509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7.5141819999999999</v>
      </c>
      <c r="H3">
        <v>0</v>
      </c>
      <c r="I3">
        <v>0</v>
      </c>
      <c r="J3">
        <v>24.51455637697423</v>
      </c>
      <c r="K3">
        <v>9.4078029966431345</v>
      </c>
      <c r="L3">
        <v>578.49876218047132</v>
      </c>
      <c r="M3">
        <v>28.233734127430047</v>
      </c>
      <c r="N3">
        <v>36.238785557986873</v>
      </c>
      <c r="O3">
        <v>0</v>
      </c>
      <c r="P3">
        <v>42.738964007421153</v>
      </c>
      <c r="Q3">
        <v>6.1309389549922395</v>
      </c>
      <c r="R3">
        <v>13.011244829292428</v>
      </c>
      <c r="S3">
        <v>8.1041278495887177</v>
      </c>
      <c r="T3">
        <v>0</v>
      </c>
      <c r="U3">
        <v>63.847605801708717</v>
      </c>
      <c r="V3">
        <v>3.5802505039929016</v>
      </c>
      <c r="W3">
        <v>12.292572387096772</v>
      </c>
      <c r="X3">
        <v>45.26059333169809</v>
      </c>
      <c r="Y3">
        <v>0</v>
      </c>
      <c r="Z3">
        <v>1.9912500000000004</v>
      </c>
      <c r="AA3">
        <v>8.6030349984762857</v>
      </c>
      <c r="AB3">
        <v>12.12276</v>
      </c>
      <c r="AC3">
        <v>5.9386399999999995</v>
      </c>
      <c r="AD3">
        <v>11.226810000000002</v>
      </c>
      <c r="AE3">
        <v>15.166195200000001</v>
      </c>
      <c r="AF3">
        <v>5.4449999999999985</v>
      </c>
      <c r="AG3">
        <v>10.45243056</v>
      </c>
      <c r="AH3">
        <v>43.058028</v>
      </c>
      <c r="AI3">
        <v>0</v>
      </c>
      <c r="AJ3">
        <v>0</v>
      </c>
      <c r="AK3">
        <v>15.727719999999998</v>
      </c>
      <c r="AL3">
        <v>0</v>
      </c>
      <c r="AM3">
        <v>1.5950999999999995</v>
      </c>
      <c r="AN3">
        <v>1.07128</v>
      </c>
      <c r="AO3">
        <v>7.666932000000001</v>
      </c>
      <c r="AP3">
        <v>4.087476324164812</v>
      </c>
      <c r="AQ3">
        <v>13.917600000000002</v>
      </c>
      <c r="AR3">
        <v>9.1449000000000034</v>
      </c>
      <c r="AS3">
        <v>5.3650999999999991</v>
      </c>
      <c r="AT3">
        <v>0</v>
      </c>
      <c r="AU3">
        <v>0</v>
      </c>
      <c r="AV3">
        <v>5.7915700000000001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1023.157220520709</v>
      </c>
      <c r="DN3">
        <v>34.588727467228836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9.4078029966431345</v>
      </c>
      <c r="L4">
        <v>578.49876218047132</v>
      </c>
      <c r="M4">
        <v>28.233734127430047</v>
      </c>
      <c r="N4">
        <v>36.238785557986873</v>
      </c>
      <c r="O4">
        <v>0</v>
      </c>
      <c r="P4">
        <v>42.738964007421153</v>
      </c>
      <c r="Q4">
        <v>6.1309389549922395</v>
      </c>
      <c r="R4">
        <v>13.011244829292428</v>
      </c>
      <c r="S4">
        <v>8.1041278495887177</v>
      </c>
      <c r="T4">
        <v>0</v>
      </c>
      <c r="U4">
        <v>63.847605801708717</v>
      </c>
      <c r="V4">
        <v>3.5802505039929016</v>
      </c>
      <c r="W4">
        <v>12.292572387096772</v>
      </c>
      <c r="X4">
        <v>45.26059333169809</v>
      </c>
      <c r="Y4">
        <v>0</v>
      </c>
      <c r="Z4">
        <v>1.9912500000000004</v>
      </c>
      <c r="AA4">
        <v>8.6030349984762857</v>
      </c>
      <c r="AB4">
        <v>12.12276</v>
      </c>
      <c r="AC4">
        <v>5.9386399999999995</v>
      </c>
      <c r="AD4">
        <v>11.226810000000002</v>
      </c>
      <c r="AE4">
        <v>15.166195200000001</v>
      </c>
      <c r="AF4">
        <v>5.4449999999999985</v>
      </c>
      <c r="AG4">
        <v>10.45243056</v>
      </c>
      <c r="AH4">
        <v>43.058028</v>
      </c>
      <c r="AI4">
        <v>0</v>
      </c>
      <c r="AJ4">
        <v>0</v>
      </c>
      <c r="AK4">
        <v>15.727719999999998</v>
      </c>
      <c r="AL4">
        <v>0</v>
      </c>
      <c r="AM4">
        <v>1.5950999999999995</v>
      </c>
      <c r="AN4">
        <v>1.07128</v>
      </c>
      <c r="AO4">
        <v>7.666932000000001</v>
      </c>
      <c r="AP4">
        <v>4.087476324164812</v>
      </c>
      <c r="AQ4">
        <v>13.917600000000002</v>
      </c>
      <c r="AR4">
        <v>9.1449000000000034</v>
      </c>
      <c r="AS4">
        <v>5.3650999999999991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986.57363578338538</v>
      </c>
      <c r="DN4">
        <v>33.35200382757796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9.4078029966431345</v>
      </c>
      <c r="L5">
        <v>578.49876218047132</v>
      </c>
      <c r="M5">
        <v>28.233734127430047</v>
      </c>
      <c r="N5">
        <v>36.238785557986873</v>
      </c>
      <c r="O5">
        <v>0</v>
      </c>
      <c r="P5">
        <v>42.738964007421153</v>
      </c>
      <c r="Q5">
        <v>6.1309389549922395</v>
      </c>
      <c r="R5">
        <v>13.011244829292428</v>
      </c>
      <c r="S5">
        <v>8.1041278495887177</v>
      </c>
      <c r="T5">
        <v>0</v>
      </c>
      <c r="U5">
        <v>63.847605801708717</v>
      </c>
      <c r="V5">
        <v>3.5802505039929016</v>
      </c>
      <c r="W5">
        <v>12.292572387096772</v>
      </c>
      <c r="X5">
        <v>45.26059333169809</v>
      </c>
      <c r="Y5">
        <v>0</v>
      </c>
      <c r="Z5">
        <v>1.9912500000000004</v>
      </c>
      <c r="AA5">
        <v>8.6030349984762857</v>
      </c>
      <c r="AB5">
        <v>12.12276</v>
      </c>
      <c r="AC5">
        <v>5.9386399999999995</v>
      </c>
      <c r="AD5">
        <v>11.226810000000002</v>
      </c>
      <c r="AE5">
        <v>15.166195200000001</v>
      </c>
      <c r="AF5">
        <v>5.4449999999999985</v>
      </c>
      <c r="AG5">
        <v>10.517963039999998</v>
      </c>
      <c r="AH5">
        <v>43.058028</v>
      </c>
      <c r="AI5">
        <v>0</v>
      </c>
      <c r="AJ5">
        <v>0</v>
      </c>
      <c r="AK5">
        <v>15.727719999999998</v>
      </c>
      <c r="AL5">
        <v>0</v>
      </c>
      <c r="AM5">
        <v>1.5950999999999995</v>
      </c>
      <c r="AN5">
        <v>1.07128</v>
      </c>
      <c r="AO5">
        <v>7.666932000000001</v>
      </c>
      <c r="AP5">
        <v>4.087476324164812</v>
      </c>
      <c r="AQ5">
        <v>13.917600000000002</v>
      </c>
      <c r="AR5">
        <v>7.4514000000000014</v>
      </c>
      <c r="AS5">
        <v>10.069879999999999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989.54983661064261</v>
      </c>
      <c r="DN5">
        <v>33.452615480320745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9.4078029966431345</v>
      </c>
      <c r="L6">
        <v>578.49876218047132</v>
      </c>
      <c r="M6">
        <v>28.233734127430047</v>
      </c>
      <c r="N6">
        <v>36.238785557986873</v>
      </c>
      <c r="O6">
        <v>0</v>
      </c>
      <c r="P6">
        <v>42.738964007421153</v>
      </c>
      <c r="Q6">
        <v>6.1309389549922395</v>
      </c>
      <c r="R6">
        <v>13.011244829292428</v>
      </c>
      <c r="S6">
        <v>8.1041278495887177</v>
      </c>
      <c r="T6">
        <v>0</v>
      </c>
      <c r="U6">
        <v>63.847605801708717</v>
      </c>
      <c r="V6">
        <v>3.5802505039929016</v>
      </c>
      <c r="W6">
        <v>12.292572387096772</v>
      </c>
      <c r="X6">
        <v>45.26059333169809</v>
      </c>
      <c r="Y6">
        <v>0</v>
      </c>
      <c r="Z6">
        <v>1.9912500000000004</v>
      </c>
      <c r="AA6">
        <v>8.6030349984762857</v>
      </c>
      <c r="AB6">
        <v>12.12276</v>
      </c>
      <c r="AC6">
        <v>5.9386399999999995</v>
      </c>
      <c r="AD6">
        <v>11.226810000000002</v>
      </c>
      <c r="AE6">
        <v>15.166195200000001</v>
      </c>
      <c r="AF6">
        <v>5.4449999999999985</v>
      </c>
      <c r="AG6">
        <v>10.517963039999998</v>
      </c>
      <c r="AH6">
        <v>43.058028</v>
      </c>
      <c r="AI6">
        <v>0</v>
      </c>
      <c r="AJ6">
        <v>0</v>
      </c>
      <c r="AK6">
        <v>15.727719999999998</v>
      </c>
      <c r="AL6">
        <v>0</v>
      </c>
      <c r="AM6">
        <v>1.5950999999999995</v>
      </c>
      <c r="AN6">
        <v>1.07128</v>
      </c>
      <c r="AO6">
        <v>7.666932000000001</v>
      </c>
      <c r="AP6">
        <v>4.087476324164812</v>
      </c>
      <c r="AQ6">
        <v>13.917600000000002</v>
      </c>
      <c r="AR6">
        <v>8.4675000000000029</v>
      </c>
      <c r="AS6">
        <v>10.069879999999999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990.53271026335995</v>
      </c>
      <c r="DN6">
        <v>33.485841827603352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9.4078295226900224</v>
      </c>
      <c r="L7">
        <v>578.49424767096127</v>
      </c>
      <c r="M7">
        <v>28.233734127430047</v>
      </c>
      <c r="N7">
        <v>36.238785557986873</v>
      </c>
      <c r="O7">
        <v>0</v>
      </c>
      <c r="P7">
        <v>42.738964007421153</v>
      </c>
      <c r="Q7">
        <v>6.1285579636363643</v>
      </c>
      <c r="R7">
        <v>13.003351816630088</v>
      </c>
      <c r="S7">
        <v>8.0968574257425754</v>
      </c>
      <c r="T7">
        <v>0</v>
      </c>
      <c r="U7">
        <v>63.847605801708717</v>
      </c>
      <c r="V7">
        <v>3.5797338065661042</v>
      </c>
      <c r="W7">
        <v>12.291958709677422</v>
      </c>
      <c r="X7">
        <v>45.26059333169809</v>
      </c>
      <c r="Y7">
        <v>0</v>
      </c>
      <c r="Z7">
        <v>2.0007000000000001</v>
      </c>
      <c r="AA7">
        <v>8.6030349984762857</v>
      </c>
      <c r="AB7">
        <v>12.12276</v>
      </c>
      <c r="AC7">
        <v>5.9386399999999995</v>
      </c>
      <c r="AD7">
        <v>11.226810000000002</v>
      </c>
      <c r="AE7">
        <v>15.166195200000001</v>
      </c>
      <c r="AF7">
        <v>5.4449999999999985</v>
      </c>
      <c r="AG7">
        <v>10.58349552</v>
      </c>
      <c r="AH7">
        <v>43.058028</v>
      </c>
      <c r="AI7">
        <v>0</v>
      </c>
      <c r="AJ7">
        <v>0</v>
      </c>
      <c r="AK7">
        <v>15.727719999999998</v>
      </c>
      <c r="AL7">
        <v>0</v>
      </c>
      <c r="AM7">
        <v>1.5950999999999995</v>
      </c>
      <c r="AN7">
        <v>1.07128</v>
      </c>
      <c r="AO7">
        <v>7.666932000000001</v>
      </c>
      <c r="AP7">
        <v>4.087476324164812</v>
      </c>
      <c r="AQ7">
        <v>13.917600000000002</v>
      </c>
      <c r="AR7">
        <v>8.4675000000000029</v>
      </c>
      <c r="AS7">
        <v>10.069879999999999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990.58283514953087</v>
      </c>
      <c r="DN7">
        <v>33.487536635258735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9.4077622784126707</v>
      </c>
      <c r="L8">
        <v>578.49424767096127</v>
      </c>
      <c r="M8">
        <v>28.233734127430047</v>
      </c>
      <c r="N8">
        <v>36.238785557986873</v>
      </c>
      <c r="O8">
        <v>0</v>
      </c>
      <c r="P8">
        <v>42.738964007421153</v>
      </c>
      <c r="Q8">
        <v>6.1285579636363643</v>
      </c>
      <c r="R8">
        <v>13.003351816630088</v>
      </c>
      <c r="S8">
        <v>8.0968574257425754</v>
      </c>
      <c r="T8">
        <v>0</v>
      </c>
      <c r="U8">
        <v>63.847605801708717</v>
      </c>
      <c r="V8">
        <v>3.5797338065661042</v>
      </c>
      <c r="W8">
        <v>12.291958709677422</v>
      </c>
      <c r="X8">
        <v>45.26059333169809</v>
      </c>
      <c r="Y8">
        <v>0</v>
      </c>
      <c r="Z8">
        <v>2.0007000000000001</v>
      </c>
      <c r="AA8">
        <v>8.6030349984762857</v>
      </c>
      <c r="AB8">
        <v>12.12276</v>
      </c>
      <c r="AC8">
        <v>5.9386399999999995</v>
      </c>
      <c r="AD8">
        <v>11.226810000000002</v>
      </c>
      <c r="AE8">
        <v>15.166195200000001</v>
      </c>
      <c r="AF8">
        <v>5.4449999999999985</v>
      </c>
      <c r="AG8">
        <v>10.58349552</v>
      </c>
      <c r="AH8">
        <v>43.058028</v>
      </c>
      <c r="AI8">
        <v>0</v>
      </c>
      <c r="AJ8">
        <v>0</v>
      </c>
      <c r="AK8">
        <v>15.727719999999998</v>
      </c>
      <c r="AL8">
        <v>0</v>
      </c>
      <c r="AM8">
        <v>1.5950999999999995</v>
      </c>
      <c r="AN8">
        <v>1.07128</v>
      </c>
      <c r="AO8">
        <v>7.666932000000001</v>
      </c>
      <c r="AP8">
        <v>4.087476324164812</v>
      </c>
      <c r="AQ8">
        <v>13.917600000000002</v>
      </c>
      <c r="AR8">
        <v>8.4675000000000029</v>
      </c>
      <c r="AS8">
        <v>10.069879999999999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990.58277010370875</v>
      </c>
      <c r="DN8">
        <v>33.487534436803571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9.4078676667718018</v>
      </c>
      <c r="L9">
        <v>578.49424767096127</v>
      </c>
      <c r="M9">
        <v>28.233734127430047</v>
      </c>
      <c r="N9">
        <v>36.238785557986873</v>
      </c>
      <c r="O9">
        <v>0</v>
      </c>
      <c r="P9">
        <v>42.738964007421153</v>
      </c>
      <c r="Q9">
        <v>6.1285579636363643</v>
      </c>
      <c r="R9">
        <v>13.003351816630088</v>
      </c>
      <c r="S9">
        <v>8.0968574257425754</v>
      </c>
      <c r="T9">
        <v>0</v>
      </c>
      <c r="U9">
        <v>63.847605801708717</v>
      </c>
      <c r="V9">
        <v>3.5797338065661042</v>
      </c>
      <c r="W9">
        <v>12.291958709677422</v>
      </c>
      <c r="X9">
        <v>45.26059333169809</v>
      </c>
      <c r="Y9">
        <v>0</v>
      </c>
      <c r="Z9">
        <v>2.0007000000000001</v>
      </c>
      <c r="AA9">
        <v>8.6030349984762857</v>
      </c>
      <c r="AB9">
        <v>12.12276</v>
      </c>
      <c r="AC9">
        <v>5.9386399999999995</v>
      </c>
      <c r="AD9">
        <v>11.226810000000002</v>
      </c>
      <c r="AE9">
        <v>15.166195200000001</v>
      </c>
      <c r="AF9">
        <v>5.4449999999999985</v>
      </c>
      <c r="AG9">
        <v>10.649028000000001</v>
      </c>
      <c r="AH9">
        <v>43.058028</v>
      </c>
      <c r="AI9">
        <v>0</v>
      </c>
      <c r="AJ9">
        <v>0</v>
      </c>
      <c r="AK9">
        <v>15.727719999999998</v>
      </c>
      <c r="AL9">
        <v>0</v>
      </c>
      <c r="AM9">
        <v>1.5950999999999995</v>
      </c>
      <c r="AN9">
        <v>1.07128</v>
      </c>
      <c r="AO9">
        <v>7.666932000000001</v>
      </c>
      <c r="AP9">
        <v>4.087476324164812</v>
      </c>
      <c r="AQ9">
        <v>13.917600000000002</v>
      </c>
      <c r="AR9">
        <v>14.564100000000003</v>
      </c>
      <c r="AS9">
        <v>4.7460500000000003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991.39376215820027</v>
      </c>
      <c r="DN9">
        <v>33.514950250671205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9.4078309045746202</v>
      </c>
      <c r="L10">
        <v>578.49424767096127</v>
      </c>
      <c r="M10">
        <v>28.233734127430047</v>
      </c>
      <c r="N10">
        <v>36.238785557986873</v>
      </c>
      <c r="O10">
        <v>0</v>
      </c>
      <c r="P10">
        <v>42.738964007421153</v>
      </c>
      <c r="Q10">
        <v>6.1285579636363643</v>
      </c>
      <c r="R10">
        <v>13.003351816630088</v>
      </c>
      <c r="S10">
        <v>8.0968574257425754</v>
      </c>
      <c r="T10">
        <v>0</v>
      </c>
      <c r="U10">
        <v>63.847605801708717</v>
      </c>
      <c r="V10">
        <v>3.5797338065661042</v>
      </c>
      <c r="W10">
        <v>12.291958709677422</v>
      </c>
      <c r="X10">
        <v>45.26059333169809</v>
      </c>
      <c r="Y10">
        <v>0</v>
      </c>
      <c r="Z10">
        <v>2.0007000000000001</v>
      </c>
      <c r="AA10">
        <v>8.6030349984762857</v>
      </c>
      <c r="AB10">
        <v>12.12276</v>
      </c>
      <c r="AC10">
        <v>5.9386399999999995</v>
      </c>
      <c r="AD10">
        <v>11.226810000000002</v>
      </c>
      <c r="AE10">
        <v>15.166195200000001</v>
      </c>
      <c r="AF10">
        <v>5.4449999999999985</v>
      </c>
      <c r="AG10">
        <v>10.649028000000001</v>
      </c>
      <c r="AH10">
        <v>43.058028</v>
      </c>
      <c r="AI10">
        <v>0</v>
      </c>
      <c r="AJ10">
        <v>0</v>
      </c>
      <c r="AK10">
        <v>15.727719999999998</v>
      </c>
      <c r="AL10">
        <v>0</v>
      </c>
      <c r="AM10">
        <v>1.5950999999999995</v>
      </c>
      <c r="AN10">
        <v>1.07128</v>
      </c>
      <c r="AO10">
        <v>7.666932000000001</v>
      </c>
      <c r="AP10">
        <v>4.087476324164812</v>
      </c>
      <c r="AQ10">
        <v>13.917600000000002</v>
      </c>
      <c r="AR10">
        <v>14.564100000000003</v>
      </c>
      <c r="AS10">
        <v>4.7460500000000003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991.39372659783066</v>
      </c>
      <c r="DN10">
        <v>33.514949048843647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9.4078829537957542</v>
      </c>
      <c r="L11">
        <v>578.49424767096127</v>
      </c>
      <c r="M11">
        <v>28.233734127430047</v>
      </c>
      <c r="N11">
        <v>36.238785557986873</v>
      </c>
      <c r="O11">
        <v>0</v>
      </c>
      <c r="P11">
        <v>42.738964007421153</v>
      </c>
      <c r="Q11">
        <v>6.1285579636363643</v>
      </c>
      <c r="R11">
        <v>13.001321551724139</v>
      </c>
      <c r="S11">
        <v>8.0968574257425754</v>
      </c>
      <c r="T11">
        <v>0</v>
      </c>
      <c r="U11">
        <v>63.847605801708717</v>
      </c>
      <c r="V11">
        <v>3.5796739696312363</v>
      </c>
      <c r="W11">
        <v>12.287516417910446</v>
      </c>
      <c r="X11">
        <v>45.26059333169809</v>
      </c>
      <c r="Y11">
        <v>0</v>
      </c>
      <c r="Z11">
        <v>2.0007000000000001</v>
      </c>
      <c r="AA11">
        <v>8.6030349984762857</v>
      </c>
      <c r="AB11">
        <v>12.12276</v>
      </c>
      <c r="AC11">
        <v>5.9386399999999995</v>
      </c>
      <c r="AD11">
        <v>11.226810000000002</v>
      </c>
      <c r="AE11">
        <v>15.166195200000001</v>
      </c>
      <c r="AF11">
        <v>5.4449999999999985</v>
      </c>
      <c r="AG11">
        <v>10.714560480000001</v>
      </c>
      <c r="AH11">
        <v>43.058028</v>
      </c>
      <c r="AI11">
        <v>0</v>
      </c>
      <c r="AJ11">
        <v>0</v>
      </c>
      <c r="AK11">
        <v>15.727719999999998</v>
      </c>
      <c r="AL11">
        <v>0</v>
      </c>
      <c r="AM11">
        <v>1.5950999999999995</v>
      </c>
      <c r="AN11">
        <v>1.07128</v>
      </c>
      <c r="AO11">
        <v>7.666932000000001</v>
      </c>
      <c r="AP11">
        <v>4.087476324164812</v>
      </c>
      <c r="AQ11">
        <v>13.917600000000002</v>
      </c>
      <c r="AR11">
        <v>8.8062000000000022</v>
      </c>
      <c r="AS11">
        <v>4.7460500000000003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985.88123098174344</v>
      </c>
      <c r="DN11">
        <v>33.328596800543963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9.4078829537957542</v>
      </c>
      <c r="L12">
        <v>578.49424767096127</v>
      </c>
      <c r="M12">
        <v>28.233734127430047</v>
      </c>
      <c r="N12">
        <v>36.238785557986873</v>
      </c>
      <c r="O12">
        <v>0</v>
      </c>
      <c r="P12">
        <v>42.738964007421153</v>
      </c>
      <c r="Q12">
        <v>6.1285579636363643</v>
      </c>
      <c r="R12">
        <v>13.001321551724139</v>
      </c>
      <c r="S12">
        <v>8.0968574257425754</v>
      </c>
      <c r="T12">
        <v>0</v>
      </c>
      <c r="U12">
        <v>63.847605801708717</v>
      </c>
      <c r="V12">
        <v>3.5796739696312363</v>
      </c>
      <c r="W12">
        <v>12.287516417910446</v>
      </c>
      <c r="X12">
        <v>45.26059333169809</v>
      </c>
      <c r="Y12">
        <v>0</v>
      </c>
      <c r="Z12">
        <v>2.0007000000000001</v>
      </c>
      <c r="AA12">
        <v>4.3097570257155571</v>
      </c>
      <c r="AB12">
        <v>12.12276</v>
      </c>
      <c r="AC12">
        <v>5.9386399999999995</v>
      </c>
      <c r="AD12">
        <v>11.226810000000002</v>
      </c>
      <c r="AE12">
        <v>15.166195200000001</v>
      </c>
      <c r="AF12">
        <v>5.4449999999999985</v>
      </c>
      <c r="AG12">
        <v>10.714560480000001</v>
      </c>
      <c r="AH12">
        <v>43.058028</v>
      </c>
      <c r="AI12">
        <v>0</v>
      </c>
      <c r="AJ12">
        <v>0</v>
      </c>
      <c r="AK12">
        <v>15.727719999999998</v>
      </c>
      <c r="AL12">
        <v>0</v>
      </c>
      <c r="AM12">
        <v>1.5950999999999995</v>
      </c>
      <c r="AN12">
        <v>1.07128</v>
      </c>
      <c r="AO12">
        <v>7.666932000000001</v>
      </c>
      <c r="AP12">
        <v>4.087476324164812</v>
      </c>
      <c r="AQ12">
        <v>13.917600000000002</v>
      </c>
      <c r="AR12">
        <v>6.7740000000000009</v>
      </c>
      <c r="AS12">
        <v>4.7460500000000003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979.76269372403056</v>
      </c>
      <c r="DN12">
        <v>33.121656085496269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21</v>
      </c>
      <c r="K13">
        <v>9.4078829537957542</v>
      </c>
      <c r="L13">
        <v>578.49424767096127</v>
      </c>
      <c r="M13">
        <v>28.233734127430047</v>
      </c>
      <c r="N13">
        <v>36.238785557986873</v>
      </c>
      <c r="O13">
        <v>0</v>
      </c>
      <c r="P13">
        <v>42.738964007421153</v>
      </c>
      <c r="Q13">
        <v>6.1285579636363643</v>
      </c>
      <c r="R13">
        <v>13.001321551724139</v>
      </c>
      <c r="S13">
        <v>8.0968574257425754</v>
      </c>
      <c r="T13">
        <v>0</v>
      </c>
      <c r="U13">
        <v>63.847605801708717</v>
      </c>
      <c r="V13">
        <v>3.5796739696312363</v>
      </c>
      <c r="W13">
        <v>12.364050763488292</v>
      </c>
      <c r="X13">
        <v>45.26059333169809</v>
      </c>
      <c r="Y13">
        <v>0</v>
      </c>
      <c r="Z13">
        <v>2.0007000000000001</v>
      </c>
      <c r="AA13">
        <v>4.3097570257155571</v>
      </c>
      <c r="AB13">
        <v>12.12276</v>
      </c>
      <c r="AC13">
        <v>5.9386399999999995</v>
      </c>
      <c r="AD13">
        <v>11.226810000000002</v>
      </c>
      <c r="AE13">
        <v>15.166195200000001</v>
      </c>
      <c r="AF13">
        <v>5.4449999999999985</v>
      </c>
      <c r="AG13">
        <v>10.780092960000001</v>
      </c>
      <c r="AH13">
        <v>43.058028</v>
      </c>
      <c r="AI13">
        <v>0</v>
      </c>
      <c r="AJ13">
        <v>0</v>
      </c>
      <c r="AK13">
        <v>15.727719999999998</v>
      </c>
      <c r="AL13">
        <v>0</v>
      </c>
      <c r="AM13">
        <v>1.5950999999999995</v>
      </c>
      <c r="AN13">
        <v>1.07128</v>
      </c>
      <c r="AO13">
        <v>7.666932000000001</v>
      </c>
      <c r="AP13">
        <v>4.087476324164812</v>
      </c>
      <c r="AQ13">
        <v>13.917600000000002</v>
      </c>
      <c r="AR13">
        <v>9.4836000000000027</v>
      </c>
      <c r="AS13">
        <v>4.7460500000000003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1002.834411388327</v>
      </c>
      <c r="DN13">
        <v>33.901605246777812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23.706399999999995</v>
      </c>
      <c r="K14">
        <v>9.4078829537957542</v>
      </c>
      <c r="L14">
        <v>578.49424767096127</v>
      </c>
      <c r="M14">
        <v>28.233734127430047</v>
      </c>
      <c r="N14">
        <v>36.238785557986873</v>
      </c>
      <c r="O14">
        <v>0</v>
      </c>
      <c r="P14">
        <v>42.738964007421153</v>
      </c>
      <c r="Q14">
        <v>6.1285579636363643</v>
      </c>
      <c r="R14">
        <v>13.001321551724139</v>
      </c>
      <c r="S14">
        <v>8.0968574257425754</v>
      </c>
      <c r="T14">
        <v>0</v>
      </c>
      <c r="U14">
        <v>63.847605801708717</v>
      </c>
      <c r="V14">
        <v>3.5796739696312363</v>
      </c>
      <c r="W14">
        <v>12.364050763488292</v>
      </c>
      <c r="X14">
        <v>45.261656363059352</v>
      </c>
      <c r="Y14">
        <v>0</v>
      </c>
      <c r="Z14">
        <v>2.0007000000000001</v>
      </c>
      <c r="AA14">
        <v>4.3097570257155571</v>
      </c>
      <c r="AB14">
        <v>12.12276</v>
      </c>
      <c r="AC14">
        <v>5.9386399999999995</v>
      </c>
      <c r="AD14">
        <v>11.226810000000002</v>
      </c>
      <c r="AE14">
        <v>15.166195200000001</v>
      </c>
      <c r="AF14">
        <v>5.4449999999999985</v>
      </c>
      <c r="AG14">
        <v>10.780092960000001</v>
      </c>
      <c r="AH14">
        <v>43.058028</v>
      </c>
      <c r="AI14">
        <v>0</v>
      </c>
      <c r="AJ14">
        <v>0</v>
      </c>
      <c r="AK14">
        <v>15.727719999999998</v>
      </c>
      <c r="AL14">
        <v>0</v>
      </c>
      <c r="AM14">
        <v>1.5950999999999995</v>
      </c>
      <c r="AN14">
        <v>1.07128</v>
      </c>
      <c r="AO14">
        <v>7.666932000000001</v>
      </c>
      <c r="AP14">
        <v>4.087476324164812</v>
      </c>
      <c r="AQ14">
        <v>13.917600000000002</v>
      </c>
      <c r="AR14">
        <v>9.4836000000000027</v>
      </c>
      <c r="AS14">
        <v>4.7460500000000003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1005.4533406036377</v>
      </c>
      <c r="DN14">
        <v>33.990139062828483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23.706399999999995</v>
      </c>
      <c r="K15">
        <v>9.4078829537957542</v>
      </c>
      <c r="L15">
        <v>578.49424767096127</v>
      </c>
      <c r="M15">
        <v>28.233734127430047</v>
      </c>
      <c r="N15">
        <v>36.238785557986873</v>
      </c>
      <c r="O15">
        <v>0</v>
      </c>
      <c r="P15">
        <v>42.738964007421153</v>
      </c>
      <c r="Q15">
        <v>6.1285579636363643</v>
      </c>
      <c r="R15">
        <v>13.001321551724139</v>
      </c>
      <c r="S15">
        <v>8.0968574257425754</v>
      </c>
      <c r="T15">
        <v>0</v>
      </c>
      <c r="U15">
        <v>63.847605801708717</v>
      </c>
      <c r="V15">
        <v>3.5796739696312363</v>
      </c>
      <c r="W15">
        <v>12.364050763488292</v>
      </c>
      <c r="X15">
        <v>45.261656363059352</v>
      </c>
      <c r="Y15">
        <v>0</v>
      </c>
      <c r="Z15">
        <v>2.0007000000000001</v>
      </c>
      <c r="AA15">
        <v>4.3097570257155571</v>
      </c>
      <c r="AB15">
        <v>12.12276</v>
      </c>
      <c r="AC15">
        <v>5.9386399999999995</v>
      </c>
      <c r="AD15">
        <v>11.226810000000002</v>
      </c>
      <c r="AE15">
        <v>15.166195200000001</v>
      </c>
      <c r="AF15">
        <v>5.4449999999999985</v>
      </c>
      <c r="AG15">
        <v>10.845625439999999</v>
      </c>
      <c r="AH15">
        <v>43.058028</v>
      </c>
      <c r="AI15">
        <v>0</v>
      </c>
      <c r="AJ15">
        <v>0</v>
      </c>
      <c r="AK15">
        <v>15.727719999999998</v>
      </c>
      <c r="AL15">
        <v>0</v>
      </c>
      <c r="AM15">
        <v>1.5950999999999995</v>
      </c>
      <c r="AN15">
        <v>1.07128</v>
      </c>
      <c r="AO15">
        <v>7.666932000000001</v>
      </c>
      <c r="AP15">
        <v>3.7337524114967029</v>
      </c>
      <c r="AQ15">
        <v>13.917600000000002</v>
      </c>
      <c r="AR15">
        <v>9.4836000000000027</v>
      </c>
      <c r="AS15">
        <v>4.7460500000000003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1005.1745934408158</v>
      </c>
      <c r="DN15">
        <v>33.980694792982248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23.706399999999995</v>
      </c>
      <c r="K16">
        <v>9.4078829537957542</v>
      </c>
      <c r="L16">
        <v>578.49424767096127</v>
      </c>
      <c r="M16">
        <v>28.233734127430047</v>
      </c>
      <c r="N16">
        <v>36.238785557986873</v>
      </c>
      <c r="O16">
        <v>0</v>
      </c>
      <c r="P16">
        <v>42.738964007421153</v>
      </c>
      <c r="Q16">
        <v>6.1285579636363643</v>
      </c>
      <c r="R16">
        <v>13.001321551724139</v>
      </c>
      <c r="S16">
        <v>8.0968574257425754</v>
      </c>
      <c r="T16">
        <v>0</v>
      </c>
      <c r="U16">
        <v>63.847605801708717</v>
      </c>
      <c r="V16">
        <v>3.5796739696312363</v>
      </c>
      <c r="W16">
        <v>12.364050763488292</v>
      </c>
      <c r="X16">
        <v>45.261656363059352</v>
      </c>
      <c r="Y16">
        <v>0</v>
      </c>
      <c r="Z16">
        <v>2.0007000000000001</v>
      </c>
      <c r="AA16">
        <v>4.3097570257155571</v>
      </c>
      <c r="AB16">
        <v>12.12276</v>
      </c>
      <c r="AC16">
        <v>5.9386399999999995</v>
      </c>
      <c r="AD16">
        <v>11.226810000000002</v>
      </c>
      <c r="AE16">
        <v>15.166195200000001</v>
      </c>
      <c r="AF16">
        <v>5.4449999999999985</v>
      </c>
      <c r="AG16">
        <v>10.845625439999999</v>
      </c>
      <c r="AH16">
        <v>43.058028</v>
      </c>
      <c r="AI16">
        <v>0</v>
      </c>
      <c r="AJ16">
        <v>0</v>
      </c>
      <c r="AK16">
        <v>15.727719999999998</v>
      </c>
      <c r="AL16">
        <v>0</v>
      </c>
      <c r="AM16">
        <v>1.3497000000000001</v>
      </c>
      <c r="AN16">
        <v>1.07128</v>
      </c>
      <c r="AO16">
        <v>7.666932000000001</v>
      </c>
      <c r="AP16">
        <v>3.7337524114967029</v>
      </c>
      <c r="AQ16">
        <v>13.917600000000002</v>
      </c>
      <c r="AR16">
        <v>9.4836000000000027</v>
      </c>
      <c r="AS16">
        <v>4.7460500000000003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1004.9372178796755</v>
      </c>
      <c r="DN16">
        <v>33.972670354122528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23.706399999999995</v>
      </c>
      <c r="K17">
        <v>9.4078829537957542</v>
      </c>
      <c r="L17">
        <v>578.49424767096127</v>
      </c>
      <c r="M17">
        <v>28.233734127430047</v>
      </c>
      <c r="N17">
        <v>36.238785557986873</v>
      </c>
      <c r="O17">
        <v>0</v>
      </c>
      <c r="P17">
        <v>42.738964007421153</v>
      </c>
      <c r="Q17">
        <v>6.1285579636363643</v>
      </c>
      <c r="R17">
        <v>13.001321551724139</v>
      </c>
      <c r="S17">
        <v>8.0968574257425754</v>
      </c>
      <c r="T17">
        <v>0</v>
      </c>
      <c r="U17">
        <v>63.847605801708717</v>
      </c>
      <c r="V17">
        <v>3.5796739696312363</v>
      </c>
      <c r="W17">
        <v>12.364050763488292</v>
      </c>
      <c r="X17">
        <v>45.261656363059352</v>
      </c>
      <c r="Y17">
        <v>0</v>
      </c>
      <c r="Z17">
        <v>2.0007000000000001</v>
      </c>
      <c r="AA17">
        <v>4.3097570257155571</v>
      </c>
      <c r="AB17">
        <v>12.12276</v>
      </c>
      <c r="AC17">
        <v>5.9386399999999995</v>
      </c>
      <c r="AD17">
        <v>11.226810000000002</v>
      </c>
      <c r="AE17">
        <v>15.166195200000001</v>
      </c>
      <c r="AF17">
        <v>5.4449999999999985</v>
      </c>
      <c r="AG17">
        <v>10.878391679999998</v>
      </c>
      <c r="AH17">
        <v>43.058028</v>
      </c>
      <c r="AI17">
        <v>0</v>
      </c>
      <c r="AJ17">
        <v>0</v>
      </c>
      <c r="AK17">
        <v>15.727719999999998</v>
      </c>
      <c r="AL17">
        <v>0</v>
      </c>
      <c r="AM17">
        <v>0</v>
      </c>
      <c r="AN17">
        <v>1.07128</v>
      </c>
      <c r="AO17">
        <v>7.666932000000001</v>
      </c>
      <c r="AP17">
        <v>3.7337524114967029</v>
      </c>
      <c r="AQ17">
        <v>13.917600000000002</v>
      </c>
      <c r="AR17">
        <v>9.4836000000000027</v>
      </c>
      <c r="AS17">
        <v>4.7460500000000003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1003.6633476480705</v>
      </c>
      <c r="DN17">
        <v>33.929606825727333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23.706399999999995</v>
      </c>
      <c r="K18">
        <v>9.4078829537957542</v>
      </c>
      <c r="L18">
        <v>578.49424767096127</v>
      </c>
      <c r="M18">
        <v>28.233734127430047</v>
      </c>
      <c r="N18">
        <v>36.238785557986873</v>
      </c>
      <c r="O18">
        <v>0</v>
      </c>
      <c r="P18">
        <v>42.738964007421153</v>
      </c>
      <c r="Q18">
        <v>6.1285579636363643</v>
      </c>
      <c r="R18">
        <v>13.001321551724139</v>
      </c>
      <c r="S18">
        <v>8.0968574257425754</v>
      </c>
      <c r="T18">
        <v>0</v>
      </c>
      <c r="U18">
        <v>63.847605801708717</v>
      </c>
      <c r="V18">
        <v>3.5796739696312363</v>
      </c>
      <c r="W18">
        <v>12.364050763488292</v>
      </c>
      <c r="X18">
        <v>45.261656363059352</v>
      </c>
      <c r="Y18">
        <v>0</v>
      </c>
      <c r="Z18">
        <v>2.0007000000000001</v>
      </c>
      <c r="AA18">
        <v>4.3097570257155571</v>
      </c>
      <c r="AB18">
        <v>12.12276</v>
      </c>
      <c r="AC18">
        <v>5.9386399999999995</v>
      </c>
      <c r="AD18">
        <v>11.226810000000002</v>
      </c>
      <c r="AE18">
        <v>15.166195200000001</v>
      </c>
      <c r="AF18">
        <v>5.4449999999999985</v>
      </c>
      <c r="AG18">
        <v>10.878391679999998</v>
      </c>
      <c r="AH18">
        <v>43.058028</v>
      </c>
      <c r="AI18">
        <v>0</v>
      </c>
      <c r="AJ18">
        <v>0</v>
      </c>
      <c r="AK18">
        <v>15.727719999999998</v>
      </c>
      <c r="AL18">
        <v>0</v>
      </c>
      <c r="AM18">
        <v>0</v>
      </c>
      <c r="AN18">
        <v>1.07128</v>
      </c>
      <c r="AO18">
        <v>7.666932000000001</v>
      </c>
      <c r="AP18">
        <v>3.7337524114967029</v>
      </c>
      <c r="AQ18">
        <v>13.917600000000002</v>
      </c>
      <c r="AR18">
        <v>9.4836000000000027</v>
      </c>
      <c r="AS18">
        <v>4.7460500000000003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1003.6633476480705</v>
      </c>
      <c r="DN18">
        <v>33.929606825727333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23.706399999999995</v>
      </c>
      <c r="K19">
        <v>9.4078829537957542</v>
      </c>
      <c r="L19">
        <v>578.49424767096127</v>
      </c>
      <c r="M19">
        <v>28.233734127430047</v>
      </c>
      <c r="N19">
        <v>36.238785557986873</v>
      </c>
      <c r="O19">
        <v>0</v>
      </c>
      <c r="P19">
        <v>42.738964007421153</v>
      </c>
      <c r="Q19">
        <v>6.1285579636363643</v>
      </c>
      <c r="R19">
        <v>13.001321551724139</v>
      </c>
      <c r="S19">
        <v>8.0968574257425754</v>
      </c>
      <c r="T19">
        <v>0</v>
      </c>
      <c r="U19">
        <v>63.847605801708717</v>
      </c>
      <c r="V19">
        <v>3.5796739696312363</v>
      </c>
      <c r="W19">
        <v>12.343375093315235</v>
      </c>
      <c r="X19">
        <v>45.261656363059352</v>
      </c>
      <c r="Y19">
        <v>0</v>
      </c>
      <c r="Z19">
        <v>2.0007000000000001</v>
      </c>
      <c r="AA19">
        <v>4.3097570257155571</v>
      </c>
      <c r="AB19">
        <v>12.12276</v>
      </c>
      <c r="AC19">
        <v>5.9386399999999995</v>
      </c>
      <c r="AD19">
        <v>11.226810000000002</v>
      </c>
      <c r="AE19">
        <v>15.166195200000001</v>
      </c>
      <c r="AF19">
        <v>5.4449999999999985</v>
      </c>
      <c r="AG19">
        <v>10.911157920000001</v>
      </c>
      <c r="AH19">
        <v>43.058028</v>
      </c>
      <c r="AI19">
        <v>0</v>
      </c>
      <c r="AJ19">
        <v>0</v>
      </c>
      <c r="AK19">
        <v>15.727719999999998</v>
      </c>
      <c r="AL19">
        <v>0</v>
      </c>
      <c r="AM19">
        <v>0</v>
      </c>
      <c r="AN19">
        <v>1.07128</v>
      </c>
      <c r="AO19">
        <v>7.666932000000001</v>
      </c>
      <c r="AP19">
        <v>3.7337524114967029</v>
      </c>
      <c r="AQ19">
        <v>13.917600000000002</v>
      </c>
      <c r="AR19">
        <v>9.4836000000000027</v>
      </c>
      <c r="AS19">
        <v>4.7460500000000003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1003.6750429666307</v>
      </c>
      <c r="DN19">
        <v>33.930002076994114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23.706399999999995</v>
      </c>
      <c r="K20">
        <v>9.4078829537957542</v>
      </c>
      <c r="L20">
        <v>578.49424767096127</v>
      </c>
      <c r="M20">
        <v>28.233734127430047</v>
      </c>
      <c r="N20">
        <v>36.238785557986873</v>
      </c>
      <c r="O20">
        <v>0</v>
      </c>
      <c r="P20">
        <v>42.738964007421153</v>
      </c>
      <c r="Q20">
        <v>6.1285579636363643</v>
      </c>
      <c r="R20">
        <v>13.001321551724139</v>
      </c>
      <c r="S20">
        <v>8.0968574257425754</v>
      </c>
      <c r="T20">
        <v>0</v>
      </c>
      <c r="U20">
        <v>63.847605801708717</v>
      </c>
      <c r="V20">
        <v>3.5796739696312363</v>
      </c>
      <c r="W20">
        <v>12.343375093315235</v>
      </c>
      <c r="X20">
        <v>45.261656363059352</v>
      </c>
      <c r="Y20">
        <v>0</v>
      </c>
      <c r="Z20">
        <v>2.0007000000000001</v>
      </c>
      <c r="AA20">
        <v>1.0905255631871351</v>
      </c>
      <c r="AB20">
        <v>12.12276</v>
      </c>
      <c r="AC20">
        <v>5.9386399999999995</v>
      </c>
      <c r="AD20">
        <v>11.226810000000002</v>
      </c>
      <c r="AE20">
        <v>15.166195200000001</v>
      </c>
      <c r="AF20">
        <v>5.4449999999999985</v>
      </c>
      <c r="AG20">
        <v>10.911157920000001</v>
      </c>
      <c r="AH20">
        <v>43.058028</v>
      </c>
      <c r="AI20">
        <v>0</v>
      </c>
      <c r="AJ20">
        <v>0</v>
      </c>
      <c r="AK20">
        <v>15.727719999999998</v>
      </c>
      <c r="AL20">
        <v>0</v>
      </c>
      <c r="AM20">
        <v>0</v>
      </c>
      <c r="AN20">
        <v>1.07128</v>
      </c>
      <c r="AO20">
        <v>7.666932000000001</v>
      </c>
      <c r="AP20">
        <v>3.7337524114967029</v>
      </c>
      <c r="AQ20">
        <v>13.917600000000002</v>
      </c>
      <c r="AR20">
        <v>9.4836000000000027</v>
      </c>
      <c r="AS20">
        <v>4.7460500000000003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1000.56115349912</v>
      </c>
      <c r="DN20">
        <v>33.824660081976234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23.706399999999995</v>
      </c>
      <c r="K21">
        <v>9.4078829537957542</v>
      </c>
      <c r="L21">
        <v>578.49424767096127</v>
      </c>
      <c r="M21">
        <v>28.23235997383911</v>
      </c>
      <c r="N21">
        <v>36.240429065155801</v>
      </c>
      <c r="O21">
        <v>0</v>
      </c>
      <c r="P21">
        <v>42.736303669275941</v>
      </c>
      <c r="Q21">
        <v>6.1285579636363643</v>
      </c>
      <c r="R21">
        <v>13.001321551724139</v>
      </c>
      <c r="S21">
        <v>8.0968574257425754</v>
      </c>
      <c r="T21">
        <v>0</v>
      </c>
      <c r="U21">
        <v>63.847605801708717</v>
      </c>
      <c r="V21">
        <v>3.5796739696312363</v>
      </c>
      <c r="W21">
        <v>12.364050763488292</v>
      </c>
      <c r="X21">
        <v>45.261656363059352</v>
      </c>
      <c r="Y21">
        <v>0</v>
      </c>
      <c r="Z21">
        <v>2.0007000000000001</v>
      </c>
      <c r="AA21">
        <v>1.0905255631871351</v>
      </c>
      <c r="AB21">
        <v>12.12276</v>
      </c>
      <c r="AC21">
        <v>5.9386399999999995</v>
      </c>
      <c r="AD21">
        <v>11.226810000000002</v>
      </c>
      <c r="AE21">
        <v>15.166195200000001</v>
      </c>
      <c r="AF21">
        <v>5.4449999999999985</v>
      </c>
      <c r="AG21">
        <v>10.94392416</v>
      </c>
      <c r="AH21">
        <v>43.058028</v>
      </c>
      <c r="AI21">
        <v>0</v>
      </c>
      <c r="AJ21">
        <v>0</v>
      </c>
      <c r="AK21">
        <v>15.727719999999998</v>
      </c>
      <c r="AL21">
        <v>0</v>
      </c>
      <c r="AM21">
        <v>0</v>
      </c>
      <c r="AN21">
        <v>1.07128</v>
      </c>
      <c r="AO21">
        <v>7.666932000000001</v>
      </c>
      <c r="AP21">
        <v>3.7337524114967029</v>
      </c>
      <c r="AQ21">
        <v>13.917600000000002</v>
      </c>
      <c r="AR21">
        <v>9.4836000000000027</v>
      </c>
      <c r="AS21">
        <v>4.7460500000000003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1000.610535332573</v>
      </c>
      <c r="DN21">
        <v>33.826329174129185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23.706399999999995</v>
      </c>
      <c r="K22">
        <v>9.4078829537957542</v>
      </c>
      <c r="L22">
        <v>578.49424767096127</v>
      </c>
      <c r="M22">
        <v>28.23235997383911</v>
      </c>
      <c r="N22">
        <v>36.240429065155801</v>
      </c>
      <c r="O22">
        <v>0</v>
      </c>
      <c r="P22">
        <v>42.736303669275941</v>
      </c>
      <c r="Q22">
        <v>6.1285579636363643</v>
      </c>
      <c r="R22">
        <v>13.001321551724139</v>
      </c>
      <c r="S22">
        <v>8.0968574257425754</v>
      </c>
      <c r="T22">
        <v>0</v>
      </c>
      <c r="U22">
        <v>63.847605801708717</v>
      </c>
      <c r="V22">
        <v>3.5796739696312363</v>
      </c>
      <c r="W22">
        <v>12.364050763488292</v>
      </c>
      <c r="X22">
        <v>45.261656363059352</v>
      </c>
      <c r="Y22">
        <v>0</v>
      </c>
      <c r="Z22">
        <v>2.0007000000000001</v>
      </c>
      <c r="AA22">
        <v>1.0905255631871351</v>
      </c>
      <c r="AB22">
        <v>12.12276</v>
      </c>
      <c r="AC22">
        <v>5.9386399999999995</v>
      </c>
      <c r="AD22">
        <v>11.226810000000002</v>
      </c>
      <c r="AE22">
        <v>15.166195200000001</v>
      </c>
      <c r="AF22">
        <v>5.4449999999999985</v>
      </c>
      <c r="AG22">
        <v>10.94392416</v>
      </c>
      <c r="AH22">
        <v>43.058028</v>
      </c>
      <c r="AI22">
        <v>0</v>
      </c>
      <c r="AJ22">
        <v>0</v>
      </c>
      <c r="AK22">
        <v>15.727719999999998</v>
      </c>
      <c r="AL22">
        <v>0</v>
      </c>
      <c r="AM22">
        <v>0</v>
      </c>
      <c r="AN22">
        <v>1.07128</v>
      </c>
      <c r="AO22">
        <v>7.666932000000001</v>
      </c>
      <c r="AP22">
        <v>3.7337524114967029</v>
      </c>
      <c r="AQ22">
        <v>13.917600000000002</v>
      </c>
      <c r="AR22">
        <v>9.4836000000000027</v>
      </c>
      <c r="AS22">
        <v>4.7460500000000003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1000.610535332573</v>
      </c>
      <c r="DN22">
        <v>33.826329174129185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23.706399999999995</v>
      </c>
      <c r="K23">
        <v>9.4078829537957542</v>
      </c>
      <c r="L23">
        <v>578.49424767096127</v>
      </c>
      <c r="M23">
        <v>28.23235997383911</v>
      </c>
      <c r="N23">
        <v>36.240429065155801</v>
      </c>
      <c r="O23">
        <v>0</v>
      </c>
      <c r="P23">
        <v>42.736303669275941</v>
      </c>
      <c r="Q23">
        <v>6.1285579636363643</v>
      </c>
      <c r="R23">
        <v>13.001321551724139</v>
      </c>
      <c r="S23">
        <v>8.0968574257425754</v>
      </c>
      <c r="T23">
        <v>0</v>
      </c>
      <c r="U23">
        <v>63.847605801708717</v>
      </c>
      <c r="V23">
        <v>3.5796739696312363</v>
      </c>
      <c r="W23">
        <v>12.364050763488292</v>
      </c>
      <c r="X23">
        <v>45.261656363059352</v>
      </c>
      <c r="Y23">
        <v>0</v>
      </c>
      <c r="Z23">
        <v>2.0007000000000001</v>
      </c>
      <c r="AA23">
        <v>1.0905255631871351</v>
      </c>
      <c r="AB23">
        <v>12.12276</v>
      </c>
      <c r="AC23">
        <v>5.9386399999999995</v>
      </c>
      <c r="AD23">
        <v>11.226810000000002</v>
      </c>
      <c r="AE23">
        <v>15.166195200000001</v>
      </c>
      <c r="AF23">
        <v>5.4449999999999985</v>
      </c>
      <c r="AG23">
        <v>10.976690400000001</v>
      </c>
      <c r="AH23">
        <v>43.058028</v>
      </c>
      <c r="AI23">
        <v>0</v>
      </c>
      <c r="AJ23">
        <v>0</v>
      </c>
      <c r="AK23">
        <v>15.727719999999998</v>
      </c>
      <c r="AL23">
        <v>0</v>
      </c>
      <c r="AM23">
        <v>0</v>
      </c>
      <c r="AN23">
        <v>1.07128</v>
      </c>
      <c r="AO23">
        <v>7.666932000000001</v>
      </c>
      <c r="AP23">
        <v>3.7337524114967029</v>
      </c>
      <c r="AQ23">
        <v>13.917600000000002</v>
      </c>
      <c r="AR23">
        <v>7.7901000000000016</v>
      </c>
      <c r="AS23">
        <v>4.7460500000000003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999.00410737017319</v>
      </c>
      <c r="DN23">
        <v>33.772023376529184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23.706399999999995</v>
      </c>
      <c r="K24">
        <v>9.4078829537957542</v>
      </c>
      <c r="L24">
        <v>578.49424767096127</v>
      </c>
      <c r="M24">
        <v>28.23235997383911</v>
      </c>
      <c r="N24">
        <v>36.240429065155801</v>
      </c>
      <c r="O24">
        <v>0</v>
      </c>
      <c r="P24">
        <v>42.736303669275941</v>
      </c>
      <c r="Q24">
        <v>6.1285579636363643</v>
      </c>
      <c r="R24">
        <v>13.001321551724139</v>
      </c>
      <c r="S24">
        <v>8.0968574257425754</v>
      </c>
      <c r="T24">
        <v>0</v>
      </c>
      <c r="U24">
        <v>63.847605801708717</v>
      </c>
      <c r="V24">
        <v>3.5796739696312363</v>
      </c>
      <c r="W24">
        <v>12.364050763488292</v>
      </c>
      <c r="X24">
        <v>45.261656363059352</v>
      </c>
      <c r="Y24">
        <v>0</v>
      </c>
      <c r="Z24">
        <v>2.0007000000000001</v>
      </c>
      <c r="AA24">
        <v>1.0905255631871351</v>
      </c>
      <c r="AB24">
        <v>12.12276</v>
      </c>
      <c r="AC24">
        <v>5.9386399999999995</v>
      </c>
      <c r="AD24">
        <v>11.226810000000002</v>
      </c>
      <c r="AE24">
        <v>15.166195200000001</v>
      </c>
      <c r="AF24">
        <v>5.4449999999999985</v>
      </c>
      <c r="AG24">
        <v>10.976690400000001</v>
      </c>
      <c r="AH24">
        <v>43.058028</v>
      </c>
      <c r="AI24">
        <v>0</v>
      </c>
      <c r="AJ24">
        <v>0</v>
      </c>
      <c r="AK24">
        <v>15.727719999999998</v>
      </c>
      <c r="AL24">
        <v>0</v>
      </c>
      <c r="AM24">
        <v>0</v>
      </c>
      <c r="AN24">
        <v>1.07128</v>
      </c>
      <c r="AO24">
        <v>7.666932000000001</v>
      </c>
      <c r="AP24">
        <v>3.7337524114967029</v>
      </c>
      <c r="AQ24">
        <v>13.917600000000002</v>
      </c>
      <c r="AR24">
        <v>7.7901000000000016</v>
      </c>
      <c r="AS24">
        <v>4.7460500000000003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999.00410737017319</v>
      </c>
      <c r="DN24">
        <v>33.772023376529184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23.706399999999995</v>
      </c>
      <c r="K25">
        <v>9.4078829537957542</v>
      </c>
      <c r="L25">
        <v>578.49424767096127</v>
      </c>
      <c r="M25">
        <v>28.23235997383911</v>
      </c>
      <c r="N25">
        <v>36.240429065155801</v>
      </c>
      <c r="O25">
        <v>0</v>
      </c>
      <c r="P25">
        <v>42.736303669275941</v>
      </c>
      <c r="Q25">
        <v>6.1285579636363643</v>
      </c>
      <c r="R25">
        <v>13.001321551724139</v>
      </c>
      <c r="S25">
        <v>8.0968574257425754</v>
      </c>
      <c r="T25">
        <v>0</v>
      </c>
      <c r="U25">
        <v>63.847605801708717</v>
      </c>
      <c r="V25">
        <v>3.5796739696312363</v>
      </c>
      <c r="W25">
        <v>12.364050763488292</v>
      </c>
      <c r="X25">
        <v>45.261656363059352</v>
      </c>
      <c r="Y25">
        <v>0</v>
      </c>
      <c r="Z25">
        <v>2.0007000000000001</v>
      </c>
      <c r="AA25">
        <v>1.9387121123326849</v>
      </c>
      <c r="AB25">
        <v>12.12276</v>
      </c>
      <c r="AC25">
        <v>5.9386399999999995</v>
      </c>
      <c r="AD25">
        <v>11.226810000000002</v>
      </c>
      <c r="AE25">
        <v>15.166195200000001</v>
      </c>
      <c r="AF25">
        <v>5.4449999999999985</v>
      </c>
      <c r="AG25">
        <v>11.00945664</v>
      </c>
      <c r="AH25">
        <v>43.058028</v>
      </c>
      <c r="AI25">
        <v>0</v>
      </c>
      <c r="AJ25">
        <v>0</v>
      </c>
      <c r="AK25">
        <v>15.727719999999998</v>
      </c>
      <c r="AL25">
        <v>0</v>
      </c>
      <c r="AM25">
        <v>0</v>
      </c>
      <c r="AN25">
        <v>1.07128</v>
      </c>
      <c r="AO25">
        <v>7.666932000000001</v>
      </c>
      <c r="AP25">
        <v>3.7337524114967029</v>
      </c>
      <c r="AQ25">
        <v>13.917600000000002</v>
      </c>
      <c r="AR25">
        <v>14.564100000000003</v>
      </c>
      <c r="AS25">
        <v>10.069879999999999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1011.5584645997346</v>
      </c>
      <c r="DN25">
        <v>34.196448936113242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23.706399999999995</v>
      </c>
      <c r="K26">
        <v>9.4078829537957542</v>
      </c>
      <c r="L26">
        <v>578.49424767096127</v>
      </c>
      <c r="M26">
        <v>28.23235997383911</v>
      </c>
      <c r="N26">
        <v>36.240429065155801</v>
      </c>
      <c r="O26">
        <v>0</v>
      </c>
      <c r="P26">
        <v>42.736303669275941</v>
      </c>
      <c r="Q26">
        <v>6.1285579636363643</v>
      </c>
      <c r="R26">
        <v>13.001321551724139</v>
      </c>
      <c r="S26">
        <v>8.0968574257425754</v>
      </c>
      <c r="T26">
        <v>0</v>
      </c>
      <c r="U26">
        <v>63.847605801708717</v>
      </c>
      <c r="V26">
        <v>3.5796739696312363</v>
      </c>
      <c r="W26">
        <v>12.364050763488292</v>
      </c>
      <c r="X26">
        <v>45.261656363059352</v>
      </c>
      <c r="Y26">
        <v>0</v>
      </c>
      <c r="Z26">
        <v>2.0007000000000001</v>
      </c>
      <c r="AA26">
        <v>3.8774242246653698</v>
      </c>
      <c r="AB26">
        <v>12.12276</v>
      </c>
      <c r="AC26">
        <v>5.9386399999999995</v>
      </c>
      <c r="AD26">
        <v>11.226810000000002</v>
      </c>
      <c r="AE26">
        <v>15.166195200000001</v>
      </c>
      <c r="AF26">
        <v>2.7224999999999993</v>
      </c>
      <c r="AG26">
        <v>11.00945664</v>
      </c>
      <c r="AH26">
        <v>43.058028</v>
      </c>
      <c r="AI26">
        <v>0</v>
      </c>
      <c r="AJ26">
        <v>0</v>
      </c>
      <c r="AK26">
        <v>15.727719999999998</v>
      </c>
      <c r="AL26">
        <v>0</v>
      </c>
      <c r="AM26">
        <v>0</v>
      </c>
      <c r="AN26">
        <v>1.07128</v>
      </c>
      <c r="AO26">
        <v>7.666932000000001</v>
      </c>
      <c r="AP26">
        <v>3.7337524114967029</v>
      </c>
      <c r="AQ26">
        <v>9.6649999999999991</v>
      </c>
      <c r="AR26">
        <v>14.564100000000003</v>
      </c>
      <c r="AS26">
        <v>10.069879999999999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1006.6867226977603</v>
      </c>
      <c r="DN26">
        <v>34.031802950420229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23.706399999999995</v>
      </c>
      <c r="K27">
        <v>9.4078829537957542</v>
      </c>
      <c r="L27">
        <v>578.49424767096127</v>
      </c>
      <c r="M27">
        <v>28.23235997383911</v>
      </c>
      <c r="N27">
        <v>36.240429065155801</v>
      </c>
      <c r="O27">
        <v>0</v>
      </c>
      <c r="P27">
        <v>42.736303669275941</v>
      </c>
      <c r="Q27">
        <v>6.1285579636363643</v>
      </c>
      <c r="R27">
        <v>13.001321551724139</v>
      </c>
      <c r="S27">
        <v>8.0968574257425754</v>
      </c>
      <c r="T27">
        <v>0</v>
      </c>
      <c r="U27">
        <v>63.847605801708717</v>
      </c>
      <c r="V27">
        <v>3.5796739696312363</v>
      </c>
      <c r="W27">
        <v>12.364050763488292</v>
      </c>
      <c r="X27">
        <v>45.261656363059352</v>
      </c>
      <c r="Y27">
        <v>0</v>
      </c>
      <c r="Z27">
        <v>2.0007000000000001</v>
      </c>
      <c r="AA27">
        <v>8.6030349984762857</v>
      </c>
      <c r="AB27">
        <v>12.12276</v>
      </c>
      <c r="AC27">
        <v>5.9386399999999995</v>
      </c>
      <c r="AD27">
        <v>11.226810000000002</v>
      </c>
      <c r="AE27">
        <v>15.166195200000001</v>
      </c>
      <c r="AF27">
        <v>2.7224999999999993</v>
      </c>
      <c r="AG27">
        <v>11.042222880000001</v>
      </c>
      <c r="AH27">
        <v>43.058028</v>
      </c>
      <c r="AI27">
        <v>0</v>
      </c>
      <c r="AJ27">
        <v>0</v>
      </c>
      <c r="AK27">
        <v>15.727719999999998</v>
      </c>
      <c r="AL27">
        <v>0</v>
      </c>
      <c r="AM27">
        <v>0</v>
      </c>
      <c r="AN27">
        <v>1.07128</v>
      </c>
      <c r="AO27">
        <v>7.666932000000001</v>
      </c>
      <c r="AP27">
        <v>3.7337524114967029</v>
      </c>
      <c r="AQ27">
        <v>9.6649999999999991</v>
      </c>
      <c r="AR27">
        <v>7.7901000000000016</v>
      </c>
      <c r="AS27">
        <v>10.069879999999999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1004.7369033887848</v>
      </c>
      <c r="DN27">
        <v>33.965999273206677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23.706399999999995</v>
      </c>
      <c r="K28">
        <v>9.4078829537957542</v>
      </c>
      <c r="L28">
        <v>578.49424767096127</v>
      </c>
      <c r="M28">
        <v>28.23235997383911</v>
      </c>
      <c r="N28">
        <v>36.240429065155801</v>
      </c>
      <c r="O28">
        <v>0</v>
      </c>
      <c r="P28">
        <v>42.736303669275941</v>
      </c>
      <c r="Q28">
        <v>6.1285579636363643</v>
      </c>
      <c r="R28">
        <v>13.001321551724139</v>
      </c>
      <c r="S28">
        <v>8.0968574257425754</v>
      </c>
      <c r="T28">
        <v>0</v>
      </c>
      <c r="U28">
        <v>63.847605801708717</v>
      </c>
      <c r="V28">
        <v>3.5796739696312363</v>
      </c>
      <c r="W28">
        <v>12.364050763488292</v>
      </c>
      <c r="X28">
        <v>45.261656363059352</v>
      </c>
      <c r="Y28">
        <v>0</v>
      </c>
      <c r="Z28">
        <v>2.0007000000000001</v>
      </c>
      <c r="AA28">
        <v>8.6030349984762857</v>
      </c>
      <c r="AB28">
        <v>12.12276</v>
      </c>
      <c r="AC28">
        <v>5.9386399999999995</v>
      </c>
      <c r="AD28">
        <v>11.226810000000002</v>
      </c>
      <c r="AE28">
        <v>15.166195200000001</v>
      </c>
      <c r="AF28">
        <v>1.9662499999999996</v>
      </c>
      <c r="AG28">
        <v>11.042222880000001</v>
      </c>
      <c r="AH28">
        <v>43.058028</v>
      </c>
      <c r="AI28">
        <v>0</v>
      </c>
      <c r="AJ28">
        <v>0</v>
      </c>
      <c r="AK28">
        <v>15.727719999999998</v>
      </c>
      <c r="AL28">
        <v>0</v>
      </c>
      <c r="AM28">
        <v>0</v>
      </c>
      <c r="AN28">
        <v>1.07128</v>
      </c>
      <c r="AO28">
        <v>7.666932000000001</v>
      </c>
      <c r="AP28">
        <v>3.7337524114967029</v>
      </c>
      <c r="AQ28">
        <v>5.0257999999999994</v>
      </c>
      <c r="AR28">
        <v>7.7901000000000016</v>
      </c>
      <c r="AS28">
        <v>10.069879999999999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999.51788475718229</v>
      </c>
      <c r="DN28">
        <v>33.789567904809104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23.706399999999995</v>
      </c>
      <c r="K29">
        <v>9.4078829537957542</v>
      </c>
      <c r="L29">
        <v>578.49424767096127</v>
      </c>
      <c r="M29">
        <v>28.23235997383911</v>
      </c>
      <c r="N29">
        <v>36.240429065155801</v>
      </c>
      <c r="O29">
        <v>0</v>
      </c>
      <c r="P29">
        <v>42.736303669275941</v>
      </c>
      <c r="Q29">
        <v>6.1285579636363643</v>
      </c>
      <c r="R29">
        <v>13.001321551724139</v>
      </c>
      <c r="S29">
        <v>8.0968574257425754</v>
      </c>
      <c r="T29">
        <v>0</v>
      </c>
      <c r="U29">
        <v>63.847605801708717</v>
      </c>
      <c r="V29">
        <v>3.5796739696312363</v>
      </c>
      <c r="W29">
        <v>12.364050763488292</v>
      </c>
      <c r="X29">
        <v>45.261656363059352</v>
      </c>
      <c r="Y29">
        <v>0</v>
      </c>
      <c r="Z29">
        <v>2.0007000000000001</v>
      </c>
      <c r="AA29">
        <v>8.6030349984762857</v>
      </c>
      <c r="AB29">
        <v>12.12276</v>
      </c>
      <c r="AC29">
        <v>5.9386399999999995</v>
      </c>
      <c r="AD29">
        <v>11.226810000000002</v>
      </c>
      <c r="AE29">
        <v>15.166195200000001</v>
      </c>
      <c r="AF29">
        <v>1.9662499999999996</v>
      </c>
      <c r="AG29">
        <v>11.07498912</v>
      </c>
      <c r="AH29">
        <v>43.058028</v>
      </c>
      <c r="AI29">
        <v>0</v>
      </c>
      <c r="AJ29">
        <v>0</v>
      </c>
      <c r="AK29">
        <v>15.727719999999998</v>
      </c>
      <c r="AL29">
        <v>0</v>
      </c>
      <c r="AM29">
        <v>0</v>
      </c>
      <c r="AN29">
        <v>1.07128</v>
      </c>
      <c r="AO29">
        <v>7.666932000000001</v>
      </c>
      <c r="AP29">
        <v>3.7337524114967029</v>
      </c>
      <c r="AQ29">
        <v>5.0257999999999994</v>
      </c>
      <c r="AR29">
        <v>7.7901000000000016</v>
      </c>
      <c r="AS29">
        <v>4.7460500000000003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994.39983867291187</v>
      </c>
      <c r="DN29">
        <v>33.616550229079458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23.706399999999995</v>
      </c>
      <c r="K30">
        <v>9.4078829537957542</v>
      </c>
      <c r="L30">
        <v>578.49424767096127</v>
      </c>
      <c r="M30">
        <v>28.23235997383911</v>
      </c>
      <c r="N30">
        <v>36.240429065155801</v>
      </c>
      <c r="O30">
        <v>0</v>
      </c>
      <c r="P30">
        <v>42.736303669275941</v>
      </c>
      <c r="Q30">
        <v>6.1285579636363643</v>
      </c>
      <c r="R30">
        <v>13.001321551724139</v>
      </c>
      <c r="S30">
        <v>8.0968574257425754</v>
      </c>
      <c r="T30">
        <v>0</v>
      </c>
      <c r="U30">
        <v>63.847605801708717</v>
      </c>
      <c r="V30">
        <v>3.5796739696312363</v>
      </c>
      <c r="W30">
        <v>12.364050763488292</v>
      </c>
      <c r="X30">
        <v>45.261656363059352</v>
      </c>
      <c r="Y30">
        <v>0</v>
      </c>
      <c r="Z30">
        <v>2.0007000000000001</v>
      </c>
      <c r="AA30">
        <v>8.6030349984762857</v>
      </c>
      <c r="AB30">
        <v>9.8160000000000007</v>
      </c>
      <c r="AC30">
        <v>5.9386399999999995</v>
      </c>
      <c r="AD30">
        <v>11.226810000000002</v>
      </c>
      <c r="AE30">
        <v>15.166195200000001</v>
      </c>
      <c r="AF30">
        <v>1.9662499999999996</v>
      </c>
      <c r="AG30">
        <v>11.07498912</v>
      </c>
      <c r="AH30">
        <v>43.058028</v>
      </c>
      <c r="AI30">
        <v>0</v>
      </c>
      <c r="AJ30">
        <v>0</v>
      </c>
      <c r="AK30">
        <v>15.727719999999998</v>
      </c>
      <c r="AL30">
        <v>0</v>
      </c>
      <c r="AM30">
        <v>0</v>
      </c>
      <c r="AN30">
        <v>1.07128</v>
      </c>
      <c r="AO30">
        <v>7.666932000000001</v>
      </c>
      <c r="AP30">
        <v>3.7337524114967029</v>
      </c>
      <c r="AQ30">
        <v>0</v>
      </c>
      <c r="AR30">
        <v>7.7901000000000016</v>
      </c>
      <c r="AS30">
        <v>4.7460500000000003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987.30705353096153</v>
      </c>
      <c r="DN30">
        <v>33.376775371029943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23.706399999999995</v>
      </c>
      <c r="K31">
        <v>9.4078829537957542</v>
      </c>
      <c r="L31">
        <v>578.49424767096127</v>
      </c>
      <c r="M31">
        <v>28.23235997383911</v>
      </c>
      <c r="N31">
        <v>36.240429065155801</v>
      </c>
      <c r="O31">
        <v>0</v>
      </c>
      <c r="P31">
        <v>42.736303669275941</v>
      </c>
      <c r="Q31">
        <v>6.1285579636363643</v>
      </c>
      <c r="R31">
        <v>13.001321551724139</v>
      </c>
      <c r="S31">
        <v>8.0968574257425754</v>
      </c>
      <c r="T31">
        <v>0</v>
      </c>
      <c r="U31">
        <v>63.847605801708717</v>
      </c>
      <c r="V31">
        <v>3.5796739696312363</v>
      </c>
      <c r="W31">
        <v>12.364050763488292</v>
      </c>
      <c r="X31">
        <v>45.261656363059352</v>
      </c>
      <c r="Y31">
        <v>0</v>
      </c>
      <c r="Z31">
        <v>2.0007000000000001</v>
      </c>
      <c r="AA31">
        <v>8.6030349984762857</v>
      </c>
      <c r="AB31">
        <v>9.8160000000000007</v>
      </c>
      <c r="AC31">
        <v>5.9386399999999995</v>
      </c>
      <c r="AD31">
        <v>11.226810000000002</v>
      </c>
      <c r="AE31">
        <v>15.166195200000001</v>
      </c>
      <c r="AF31">
        <v>1.9662499999999996</v>
      </c>
      <c r="AG31">
        <v>11.107755359999999</v>
      </c>
      <c r="AH31">
        <v>43.058028</v>
      </c>
      <c r="AI31">
        <v>0</v>
      </c>
      <c r="AJ31">
        <v>0</v>
      </c>
      <c r="AK31">
        <v>15.727719999999998</v>
      </c>
      <c r="AL31">
        <v>0</v>
      </c>
      <c r="AM31">
        <v>0</v>
      </c>
      <c r="AN31">
        <v>1.07128</v>
      </c>
      <c r="AO31">
        <v>7.666932000000001</v>
      </c>
      <c r="AP31">
        <v>3.7337524114967029</v>
      </c>
      <c r="AQ31">
        <v>0</v>
      </c>
      <c r="AR31">
        <v>7.7901000000000016</v>
      </c>
      <c r="AS31">
        <v>4.7460500000000003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987.33874842536147</v>
      </c>
      <c r="DN31">
        <v>33.377846716629954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23.706399999999995</v>
      </c>
      <c r="K32">
        <v>9.4078829537957542</v>
      </c>
      <c r="L32">
        <v>578.49424767096127</v>
      </c>
      <c r="M32">
        <v>28.23235997383911</v>
      </c>
      <c r="N32">
        <v>36.240429065155801</v>
      </c>
      <c r="O32">
        <v>0</v>
      </c>
      <c r="P32">
        <v>42.736303669275941</v>
      </c>
      <c r="Q32">
        <v>6.1285579636363643</v>
      </c>
      <c r="R32">
        <v>13.001321551724139</v>
      </c>
      <c r="S32">
        <v>8.0968574257425754</v>
      </c>
      <c r="T32">
        <v>0</v>
      </c>
      <c r="U32">
        <v>63.847605801708717</v>
      </c>
      <c r="V32">
        <v>3.5796739696312363</v>
      </c>
      <c r="W32">
        <v>12.364050763488292</v>
      </c>
      <c r="X32">
        <v>45.261656363059352</v>
      </c>
      <c r="Y32">
        <v>0</v>
      </c>
      <c r="Z32">
        <v>2.0007000000000001</v>
      </c>
      <c r="AA32">
        <v>4.3097570257155571</v>
      </c>
      <c r="AB32">
        <v>9.8160000000000007</v>
      </c>
      <c r="AC32">
        <v>5.9386399999999995</v>
      </c>
      <c r="AD32">
        <v>11.226810000000002</v>
      </c>
      <c r="AE32">
        <v>15.166195200000001</v>
      </c>
      <c r="AF32">
        <v>1.9662499999999996</v>
      </c>
      <c r="AG32">
        <v>11.107755359999999</v>
      </c>
      <c r="AH32">
        <v>43.058028</v>
      </c>
      <c r="AI32">
        <v>0</v>
      </c>
      <c r="AJ32">
        <v>0</v>
      </c>
      <c r="AK32">
        <v>15.727719999999998</v>
      </c>
      <c r="AL32">
        <v>0</v>
      </c>
      <c r="AM32">
        <v>0</v>
      </c>
      <c r="AN32">
        <v>1.07128</v>
      </c>
      <c r="AO32">
        <v>7.666932000000001</v>
      </c>
      <c r="AP32">
        <v>3.7337524114967029</v>
      </c>
      <c r="AQ32">
        <v>0</v>
      </c>
      <c r="AR32">
        <v>14.564100000000003</v>
      </c>
      <c r="AS32">
        <v>4.7460500000000003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989.73844836628973</v>
      </c>
      <c r="DN32">
        <v>33.458868802940962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23.706399999999995</v>
      </c>
      <c r="K33">
        <v>9.4078829537957542</v>
      </c>
      <c r="L33">
        <v>578.49424767096127</v>
      </c>
      <c r="M33">
        <v>28.23235997383911</v>
      </c>
      <c r="N33">
        <v>36.240429065155801</v>
      </c>
      <c r="O33">
        <v>0</v>
      </c>
      <c r="P33">
        <v>42.736303669275941</v>
      </c>
      <c r="Q33">
        <v>6.1285579636363643</v>
      </c>
      <c r="R33">
        <v>13.001321551724139</v>
      </c>
      <c r="S33">
        <v>8.0968574257425754</v>
      </c>
      <c r="T33">
        <v>0</v>
      </c>
      <c r="U33">
        <v>63.847605801708717</v>
      </c>
      <c r="V33">
        <v>3.5796739696312363</v>
      </c>
      <c r="W33">
        <v>12.161420773930752</v>
      </c>
      <c r="X33">
        <v>45.261656363059352</v>
      </c>
      <c r="Y33">
        <v>0</v>
      </c>
      <c r="Z33">
        <v>2.0007000000000001</v>
      </c>
      <c r="AA33">
        <v>4.3097570257155571</v>
      </c>
      <c r="AB33">
        <v>9.8160000000000007</v>
      </c>
      <c r="AC33">
        <v>5.9386399999999995</v>
      </c>
      <c r="AD33">
        <v>11.226810000000002</v>
      </c>
      <c r="AE33">
        <v>15.166195200000001</v>
      </c>
      <c r="AF33">
        <v>1.9662499999999996</v>
      </c>
      <c r="AG33">
        <v>11.140521599999996</v>
      </c>
      <c r="AH33">
        <v>43.058028</v>
      </c>
      <c r="AI33">
        <v>0</v>
      </c>
      <c r="AJ33">
        <v>0</v>
      </c>
      <c r="AK33">
        <v>15.727719999999998</v>
      </c>
      <c r="AL33">
        <v>0</v>
      </c>
      <c r="AM33">
        <v>0</v>
      </c>
      <c r="AN33">
        <v>1.07128</v>
      </c>
      <c r="AO33">
        <v>7.666932000000001</v>
      </c>
      <c r="AP33">
        <v>3.7337524114967029</v>
      </c>
      <c r="AQ33">
        <v>0</v>
      </c>
      <c r="AR33">
        <v>14.564100000000003</v>
      </c>
      <c r="AS33">
        <v>4.7460500000000003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989.57413927099265</v>
      </c>
      <c r="DN33">
        <v>33.453314148680555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23.706399999999995</v>
      </c>
      <c r="K34">
        <v>9.4078829537957542</v>
      </c>
      <c r="L34">
        <v>578.49424767096127</v>
      </c>
      <c r="M34">
        <v>28.23235997383911</v>
      </c>
      <c r="N34">
        <v>36.240429065155801</v>
      </c>
      <c r="O34">
        <v>0</v>
      </c>
      <c r="P34">
        <v>42.736303669275941</v>
      </c>
      <c r="Q34">
        <v>6.1285579636363643</v>
      </c>
      <c r="R34">
        <v>13.001321551724139</v>
      </c>
      <c r="S34">
        <v>8.0968574257425754</v>
      </c>
      <c r="T34">
        <v>0</v>
      </c>
      <c r="U34">
        <v>63.847605801708717</v>
      </c>
      <c r="V34">
        <v>3.5796739696312363</v>
      </c>
      <c r="W34">
        <v>12.161420773930752</v>
      </c>
      <c r="X34">
        <v>45.261656363059352</v>
      </c>
      <c r="Y34">
        <v>0</v>
      </c>
      <c r="Z34">
        <v>2.0007000000000001</v>
      </c>
      <c r="AA34">
        <v>4.3097570257155571</v>
      </c>
      <c r="AB34">
        <v>9.8160000000000007</v>
      </c>
      <c r="AC34">
        <v>5.9386399999999995</v>
      </c>
      <c r="AD34">
        <v>11.226810000000002</v>
      </c>
      <c r="AE34">
        <v>15.166195200000001</v>
      </c>
      <c r="AF34">
        <v>1.9662499999999996</v>
      </c>
      <c r="AG34">
        <v>11.140521599999996</v>
      </c>
      <c r="AH34">
        <v>43.058028</v>
      </c>
      <c r="AI34">
        <v>0</v>
      </c>
      <c r="AJ34">
        <v>0</v>
      </c>
      <c r="AK34">
        <v>15.727719999999998</v>
      </c>
      <c r="AL34">
        <v>0</v>
      </c>
      <c r="AM34">
        <v>0</v>
      </c>
      <c r="AN34">
        <v>1.07128</v>
      </c>
      <c r="AO34">
        <v>7.666932000000001</v>
      </c>
      <c r="AP34">
        <v>3.7337524114967029</v>
      </c>
      <c r="AQ34">
        <v>0</v>
      </c>
      <c r="AR34">
        <v>7.7901000000000016</v>
      </c>
      <c r="AS34">
        <v>4.7460500000000003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983.02164907099268</v>
      </c>
      <c r="DN34">
        <v>33.231804348680548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23.706399999999995</v>
      </c>
      <c r="K35">
        <v>9.4078829537957542</v>
      </c>
      <c r="L35">
        <v>578.49424767096127</v>
      </c>
      <c r="M35">
        <v>28.23235997383911</v>
      </c>
      <c r="N35">
        <v>36.240429065155801</v>
      </c>
      <c r="O35">
        <v>0</v>
      </c>
      <c r="P35">
        <v>42.736303669275941</v>
      </c>
      <c r="Q35">
        <v>6.1285579636363643</v>
      </c>
      <c r="R35">
        <v>13.001321551724139</v>
      </c>
      <c r="S35">
        <v>8.0968574257425754</v>
      </c>
      <c r="T35">
        <v>0</v>
      </c>
      <c r="U35">
        <v>63.847605801708717</v>
      </c>
      <c r="V35">
        <v>3.5796739696312363</v>
      </c>
      <c r="W35">
        <v>12.161420773930752</v>
      </c>
      <c r="X35">
        <v>45.261656363059352</v>
      </c>
      <c r="Y35">
        <v>0</v>
      </c>
      <c r="Z35">
        <v>2.0007000000000001</v>
      </c>
      <c r="AA35">
        <v>3.8774242246653698</v>
      </c>
      <c r="AB35">
        <v>9.8160000000000007</v>
      </c>
      <c r="AC35">
        <v>5.9386399999999995</v>
      </c>
      <c r="AD35">
        <v>11.226810000000002</v>
      </c>
      <c r="AE35">
        <v>15.166195200000001</v>
      </c>
      <c r="AF35">
        <v>1.9662499999999996</v>
      </c>
      <c r="AG35">
        <v>11.173287839999997</v>
      </c>
      <c r="AH35">
        <v>43.058028</v>
      </c>
      <c r="AI35">
        <v>0</v>
      </c>
      <c r="AJ35">
        <v>0</v>
      </c>
      <c r="AK35">
        <v>15.727719999999998</v>
      </c>
      <c r="AL35">
        <v>0</v>
      </c>
      <c r="AM35">
        <v>0</v>
      </c>
      <c r="AN35">
        <v>1.07128</v>
      </c>
      <c r="AO35">
        <v>7.666932000000001</v>
      </c>
      <c r="AP35">
        <v>3.7337524114967029</v>
      </c>
      <c r="AQ35">
        <v>0</v>
      </c>
      <c r="AR35">
        <v>7.7901000000000016</v>
      </c>
      <c r="AS35">
        <v>4.7460500000000003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982.63515792103976</v>
      </c>
      <c r="DN35">
        <v>33.218728937583101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23.706399999999995</v>
      </c>
      <c r="K36">
        <v>9.4078829537957542</v>
      </c>
      <c r="L36">
        <v>578.49424767096127</v>
      </c>
      <c r="M36">
        <v>28.23235997383911</v>
      </c>
      <c r="N36">
        <v>36.240429065155801</v>
      </c>
      <c r="O36">
        <v>0</v>
      </c>
      <c r="P36">
        <v>42.736303669275941</v>
      </c>
      <c r="Q36">
        <v>6.1285579636363643</v>
      </c>
      <c r="R36">
        <v>13.001321551724139</v>
      </c>
      <c r="S36">
        <v>8.0968574257425754</v>
      </c>
      <c r="T36">
        <v>0</v>
      </c>
      <c r="U36">
        <v>63.847605801708717</v>
      </c>
      <c r="V36">
        <v>3.5796739696312363</v>
      </c>
      <c r="W36">
        <v>12.161420773930752</v>
      </c>
      <c r="X36">
        <v>45.261656363059352</v>
      </c>
      <c r="Y36">
        <v>0</v>
      </c>
      <c r="Z36">
        <v>2.0007000000000001</v>
      </c>
      <c r="AA36">
        <v>3.8774242246653698</v>
      </c>
      <c r="AB36">
        <v>9.8160000000000007</v>
      </c>
      <c r="AC36">
        <v>5.9386399999999995</v>
      </c>
      <c r="AD36">
        <v>11.226810000000002</v>
      </c>
      <c r="AE36">
        <v>15.166195200000001</v>
      </c>
      <c r="AF36">
        <v>1.9662499999999996</v>
      </c>
      <c r="AG36">
        <v>11.173287839999997</v>
      </c>
      <c r="AH36">
        <v>43.058028</v>
      </c>
      <c r="AI36">
        <v>0</v>
      </c>
      <c r="AJ36">
        <v>0</v>
      </c>
      <c r="AK36">
        <v>15.727719999999998</v>
      </c>
      <c r="AL36">
        <v>0</v>
      </c>
      <c r="AM36">
        <v>0</v>
      </c>
      <c r="AN36">
        <v>1.07128</v>
      </c>
      <c r="AO36">
        <v>7.666932000000001</v>
      </c>
      <c r="AP36">
        <v>3.7337524114967029</v>
      </c>
      <c r="AQ36">
        <v>0</v>
      </c>
      <c r="AR36">
        <v>7.7901000000000016</v>
      </c>
      <c r="AS36">
        <v>4.7460500000000003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982.63515792103976</v>
      </c>
      <c r="DN36">
        <v>33.218728937583101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23.706399999999995</v>
      </c>
      <c r="K37">
        <v>9.4078829537957542</v>
      </c>
      <c r="L37">
        <v>578.49424767096127</v>
      </c>
      <c r="M37">
        <v>28.23235997383911</v>
      </c>
      <c r="N37">
        <v>36.240429065155801</v>
      </c>
      <c r="O37">
        <v>0</v>
      </c>
      <c r="P37">
        <v>42.736303669275941</v>
      </c>
      <c r="Q37">
        <v>6.1285579636363643</v>
      </c>
      <c r="R37">
        <v>13.001321551724139</v>
      </c>
      <c r="S37">
        <v>8.0968574257425754</v>
      </c>
      <c r="T37">
        <v>0</v>
      </c>
      <c r="U37">
        <v>63.847605801708717</v>
      </c>
      <c r="V37">
        <v>3.5796739696312363</v>
      </c>
      <c r="W37">
        <v>12.161420773930752</v>
      </c>
      <c r="X37">
        <v>45.261656363059352</v>
      </c>
      <c r="Y37">
        <v>0</v>
      </c>
      <c r="Z37">
        <v>2.0007000000000001</v>
      </c>
      <c r="AA37">
        <v>3.8774242246653698</v>
      </c>
      <c r="AB37">
        <v>9.8160000000000007</v>
      </c>
      <c r="AC37">
        <v>5.9386399999999995</v>
      </c>
      <c r="AD37">
        <v>11.226810000000002</v>
      </c>
      <c r="AE37">
        <v>15.166195200000001</v>
      </c>
      <c r="AF37">
        <v>1.9662499999999996</v>
      </c>
      <c r="AG37">
        <v>11.206054079999998</v>
      </c>
      <c r="AH37">
        <v>45.033700000000003</v>
      </c>
      <c r="AI37">
        <v>0</v>
      </c>
      <c r="AJ37">
        <v>0</v>
      </c>
      <c r="AK37">
        <v>15.727719999999998</v>
      </c>
      <c r="AL37">
        <v>0</v>
      </c>
      <c r="AM37">
        <v>0</v>
      </c>
      <c r="AN37">
        <v>1.07128</v>
      </c>
      <c r="AO37">
        <v>7.666932000000001</v>
      </c>
      <c r="AP37">
        <v>3.7337524114967029</v>
      </c>
      <c r="AQ37">
        <v>0</v>
      </c>
      <c r="AR37">
        <v>7.7901000000000016</v>
      </c>
      <c r="AS37">
        <v>4.7460500000000003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984.57792031649569</v>
      </c>
      <c r="DN37">
        <v>33.284404782127133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23.706399999999995</v>
      </c>
      <c r="K38">
        <v>9.4078829537957542</v>
      </c>
      <c r="L38">
        <v>578.49424767096127</v>
      </c>
      <c r="M38">
        <v>28.23235997383911</v>
      </c>
      <c r="N38">
        <v>36.240429065155801</v>
      </c>
      <c r="O38">
        <v>0</v>
      </c>
      <c r="P38">
        <v>42.736303669275941</v>
      </c>
      <c r="Q38">
        <v>6.1285579636363643</v>
      </c>
      <c r="R38">
        <v>13.001321551724139</v>
      </c>
      <c r="S38">
        <v>8.0968574257425754</v>
      </c>
      <c r="T38">
        <v>0</v>
      </c>
      <c r="U38">
        <v>63.847605801708717</v>
      </c>
      <c r="V38">
        <v>3.5796739696312363</v>
      </c>
      <c r="W38">
        <v>12.161420773930752</v>
      </c>
      <c r="X38">
        <v>45.261656363059352</v>
      </c>
      <c r="Y38">
        <v>0</v>
      </c>
      <c r="Z38">
        <v>2.0007000000000001</v>
      </c>
      <c r="AA38">
        <v>2.01141381654516</v>
      </c>
      <c r="AB38">
        <v>9.8160000000000007</v>
      </c>
      <c r="AC38">
        <v>5.9386399999999995</v>
      </c>
      <c r="AD38">
        <v>11.226810000000002</v>
      </c>
      <c r="AE38">
        <v>15.166195200000001</v>
      </c>
      <c r="AF38">
        <v>1.9662499999999996</v>
      </c>
      <c r="AG38">
        <v>11.206054079999998</v>
      </c>
      <c r="AH38">
        <v>45.033700000000003</v>
      </c>
      <c r="AI38">
        <v>0</v>
      </c>
      <c r="AJ38">
        <v>0</v>
      </c>
      <c r="AK38">
        <v>15.727719999999998</v>
      </c>
      <c r="AL38">
        <v>0</v>
      </c>
      <c r="AM38">
        <v>0</v>
      </c>
      <c r="AN38">
        <v>1.07128</v>
      </c>
      <c r="AO38">
        <v>7.666932000000001</v>
      </c>
      <c r="AP38">
        <v>3.7337524114967029</v>
      </c>
      <c r="AQ38">
        <v>0</v>
      </c>
      <c r="AR38">
        <v>9.4836000000000027</v>
      </c>
      <c r="AS38">
        <v>4.7460500000000003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984.41109327915399</v>
      </c>
      <c r="DN38">
        <v>33.278721411348698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23.706399999999995</v>
      </c>
      <c r="K39">
        <v>9.4078829537957542</v>
      </c>
      <c r="L39">
        <v>578.49424767096127</v>
      </c>
      <c r="M39">
        <v>28.23235997383911</v>
      </c>
      <c r="N39">
        <v>36.240429065155801</v>
      </c>
      <c r="O39">
        <v>0</v>
      </c>
      <c r="P39">
        <v>42.736303669275941</v>
      </c>
      <c r="Q39">
        <v>6.1285579636363643</v>
      </c>
      <c r="R39">
        <v>13.001321551724139</v>
      </c>
      <c r="S39">
        <v>8.0968574257425754</v>
      </c>
      <c r="T39">
        <v>0</v>
      </c>
      <c r="U39">
        <v>63.847605801708717</v>
      </c>
      <c r="V39">
        <v>3.5796739696312363</v>
      </c>
      <c r="W39">
        <v>12.192444806517312</v>
      </c>
      <c r="X39">
        <v>45.261656363059352</v>
      </c>
      <c r="Y39">
        <v>0</v>
      </c>
      <c r="Z39">
        <v>2.0007000000000001</v>
      </c>
      <c r="AA39">
        <v>0</v>
      </c>
      <c r="AB39">
        <v>9.8160000000000007</v>
      </c>
      <c r="AC39">
        <v>5.9386399999999995</v>
      </c>
      <c r="AD39">
        <v>11.226810000000002</v>
      </c>
      <c r="AE39">
        <v>15.166195200000001</v>
      </c>
      <c r="AF39">
        <v>1.9662499999999996</v>
      </c>
      <c r="AG39">
        <v>11.238820319999999</v>
      </c>
      <c r="AH39">
        <v>45.033700000000003</v>
      </c>
      <c r="AI39">
        <v>0</v>
      </c>
      <c r="AJ39">
        <v>0</v>
      </c>
      <c r="AK39">
        <v>15.727719999999998</v>
      </c>
      <c r="AL39">
        <v>0</v>
      </c>
      <c r="AM39">
        <v>0</v>
      </c>
      <c r="AN39">
        <v>1.07128</v>
      </c>
      <c r="AO39">
        <v>7.666932000000001</v>
      </c>
      <c r="AP39">
        <v>3.7337524114967029</v>
      </c>
      <c r="AQ39">
        <v>0</v>
      </c>
      <c r="AR39">
        <v>9.3142500000000013</v>
      </c>
      <c r="AS39">
        <v>4.7460500000000003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982.36339039668803</v>
      </c>
      <c r="DN39">
        <v>33.209450749855883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23.706399999999995</v>
      </c>
      <c r="K40">
        <v>9.4078829537957542</v>
      </c>
      <c r="L40">
        <v>578.49424767096127</v>
      </c>
      <c r="M40">
        <v>28.23235997383911</v>
      </c>
      <c r="N40">
        <v>36.240429065155801</v>
      </c>
      <c r="O40">
        <v>0</v>
      </c>
      <c r="P40">
        <v>42.736303669275941</v>
      </c>
      <c r="Q40">
        <v>6.1285579636363643</v>
      </c>
      <c r="R40">
        <v>13.001321551724139</v>
      </c>
      <c r="S40">
        <v>8.0968574257425754</v>
      </c>
      <c r="T40">
        <v>0</v>
      </c>
      <c r="U40">
        <v>63.847605801708717</v>
      </c>
      <c r="V40">
        <v>3.5796739696312363</v>
      </c>
      <c r="W40">
        <v>12.192444806517312</v>
      </c>
      <c r="X40">
        <v>45.261656363059352</v>
      </c>
      <c r="Y40">
        <v>0</v>
      </c>
      <c r="Z40">
        <v>2.0007000000000001</v>
      </c>
      <c r="AA40">
        <v>0</v>
      </c>
      <c r="AB40">
        <v>9.8160000000000007</v>
      </c>
      <c r="AC40">
        <v>5.9386399999999995</v>
      </c>
      <c r="AD40">
        <v>11.226810000000002</v>
      </c>
      <c r="AE40">
        <v>15.166195200000001</v>
      </c>
      <c r="AF40">
        <v>1.9662499999999996</v>
      </c>
      <c r="AG40">
        <v>11.238820319999999</v>
      </c>
      <c r="AH40">
        <v>45.033700000000003</v>
      </c>
      <c r="AI40">
        <v>0</v>
      </c>
      <c r="AJ40">
        <v>0</v>
      </c>
      <c r="AK40">
        <v>15.727719999999998</v>
      </c>
      <c r="AL40">
        <v>0</v>
      </c>
      <c r="AM40">
        <v>0</v>
      </c>
      <c r="AN40">
        <v>1.07128</v>
      </c>
      <c r="AO40">
        <v>7.666932000000001</v>
      </c>
      <c r="AP40">
        <v>3.7337524114967029</v>
      </c>
      <c r="AQ40">
        <v>0</v>
      </c>
      <c r="AR40">
        <v>9.3142500000000013</v>
      </c>
      <c r="AS40">
        <v>4.7460500000000003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982.36339039668803</v>
      </c>
      <c r="DN40">
        <v>33.209450749855883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23.706399999999995</v>
      </c>
      <c r="K41">
        <v>9.4078829537957542</v>
      </c>
      <c r="L41">
        <v>578.49424767096127</v>
      </c>
      <c r="M41">
        <v>28.23235997383911</v>
      </c>
      <c r="N41">
        <v>36.240429065155801</v>
      </c>
      <c r="O41">
        <v>0</v>
      </c>
      <c r="P41">
        <v>42.736303669275941</v>
      </c>
      <c r="Q41">
        <v>6.1285579636363643</v>
      </c>
      <c r="R41">
        <v>13.001321551724139</v>
      </c>
      <c r="S41">
        <v>8.0968574257425754</v>
      </c>
      <c r="T41">
        <v>0</v>
      </c>
      <c r="U41">
        <v>63.847605801708717</v>
      </c>
      <c r="V41">
        <v>3.5796739696312363</v>
      </c>
      <c r="W41">
        <v>12.192444806517312</v>
      </c>
      <c r="X41">
        <v>45.261656363059352</v>
      </c>
      <c r="Y41">
        <v>0</v>
      </c>
      <c r="Z41">
        <v>2.0007000000000001</v>
      </c>
      <c r="AA41">
        <v>0</v>
      </c>
      <c r="AB41">
        <v>9.8160000000000007</v>
      </c>
      <c r="AC41">
        <v>5.9386399999999995</v>
      </c>
      <c r="AD41">
        <v>11.226810000000002</v>
      </c>
      <c r="AE41">
        <v>15.166195200000001</v>
      </c>
      <c r="AF41">
        <v>1.9662499999999996</v>
      </c>
      <c r="AG41">
        <v>11.271586559999998</v>
      </c>
      <c r="AH41">
        <v>45.033700000000003</v>
      </c>
      <c r="AI41">
        <v>0</v>
      </c>
      <c r="AJ41">
        <v>0</v>
      </c>
      <c r="AK41">
        <v>15.727719999999998</v>
      </c>
      <c r="AL41">
        <v>0</v>
      </c>
      <c r="AM41">
        <v>0</v>
      </c>
      <c r="AN41">
        <v>1.07128</v>
      </c>
      <c r="AO41">
        <v>7.666932000000001</v>
      </c>
      <c r="AP41">
        <v>3.7337524114967029</v>
      </c>
      <c r="AQ41">
        <v>0</v>
      </c>
      <c r="AR41">
        <v>7.7901000000000016</v>
      </c>
      <c r="AS41">
        <v>5.7778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981.91878631089048</v>
      </c>
      <c r="DN41">
        <v>33.194421075653565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23.706399999999995</v>
      </c>
      <c r="K42">
        <v>9.4078829537957542</v>
      </c>
      <c r="L42">
        <v>578.49424767096127</v>
      </c>
      <c r="M42">
        <v>28.23235997383911</v>
      </c>
      <c r="N42">
        <v>36.240429065155801</v>
      </c>
      <c r="O42">
        <v>0</v>
      </c>
      <c r="P42">
        <v>42.736303669275941</v>
      </c>
      <c r="Q42">
        <v>6.1285579636363643</v>
      </c>
      <c r="R42">
        <v>13.001321551724139</v>
      </c>
      <c r="S42">
        <v>8.0968574257425754</v>
      </c>
      <c r="T42">
        <v>0</v>
      </c>
      <c r="U42">
        <v>63.847605801708717</v>
      </c>
      <c r="V42">
        <v>3.5796739696312363</v>
      </c>
      <c r="W42">
        <v>12.192444806517312</v>
      </c>
      <c r="X42">
        <v>45.261656363059352</v>
      </c>
      <c r="Y42">
        <v>0</v>
      </c>
      <c r="Z42">
        <v>2.0007000000000001</v>
      </c>
      <c r="AA42">
        <v>0</v>
      </c>
      <c r="AB42">
        <v>9.8160000000000007</v>
      </c>
      <c r="AC42">
        <v>5.9386399999999995</v>
      </c>
      <c r="AD42">
        <v>11.226810000000002</v>
      </c>
      <c r="AE42">
        <v>15.166195200000001</v>
      </c>
      <c r="AF42">
        <v>1.9662499999999996</v>
      </c>
      <c r="AG42">
        <v>11.271586559999998</v>
      </c>
      <c r="AH42">
        <v>45.033700000000003</v>
      </c>
      <c r="AI42">
        <v>0</v>
      </c>
      <c r="AJ42">
        <v>0</v>
      </c>
      <c r="AK42">
        <v>15.727719999999998</v>
      </c>
      <c r="AL42">
        <v>0</v>
      </c>
      <c r="AM42">
        <v>0</v>
      </c>
      <c r="AN42">
        <v>1.07128</v>
      </c>
      <c r="AO42">
        <v>7.666932000000001</v>
      </c>
      <c r="AP42">
        <v>3.7337524114967029</v>
      </c>
      <c r="AQ42">
        <v>0</v>
      </c>
      <c r="AR42">
        <v>7.7901000000000016</v>
      </c>
      <c r="AS42">
        <v>5.7778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981.91878631089048</v>
      </c>
      <c r="DN42">
        <v>33.194421075653565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23.706399999999995</v>
      </c>
      <c r="K43">
        <v>9.4078829537957542</v>
      </c>
      <c r="L43">
        <v>578.49424767096127</v>
      </c>
      <c r="M43">
        <v>28.233734127430047</v>
      </c>
      <c r="N43">
        <v>36.238785557986873</v>
      </c>
      <c r="O43">
        <v>0</v>
      </c>
      <c r="P43">
        <v>42.738964007421153</v>
      </c>
      <c r="Q43">
        <v>6.1285579636363643</v>
      </c>
      <c r="R43">
        <v>13.001321551724139</v>
      </c>
      <c r="S43">
        <v>8.0968574257425754</v>
      </c>
      <c r="T43">
        <v>0</v>
      </c>
      <c r="U43">
        <v>63.847605801708717</v>
      </c>
      <c r="V43">
        <v>3.7658997830802607</v>
      </c>
      <c r="W43">
        <v>12.192444806517312</v>
      </c>
      <c r="X43">
        <v>45.261656363059352</v>
      </c>
      <c r="Y43">
        <v>0</v>
      </c>
      <c r="Z43">
        <v>2.0007000000000001</v>
      </c>
      <c r="AA43">
        <v>0</v>
      </c>
      <c r="AB43">
        <v>9.8160000000000007</v>
      </c>
      <c r="AC43">
        <v>2.9693200000000006</v>
      </c>
      <c r="AD43">
        <v>11.226810000000002</v>
      </c>
      <c r="AE43">
        <v>15.166195200000001</v>
      </c>
      <c r="AF43">
        <v>1.9662499999999996</v>
      </c>
      <c r="AG43">
        <v>11.304352799999998</v>
      </c>
      <c r="AH43">
        <v>45.033700000000003</v>
      </c>
      <c r="AI43">
        <v>0</v>
      </c>
      <c r="AJ43">
        <v>0</v>
      </c>
      <c r="AK43">
        <v>15.727719999999998</v>
      </c>
      <c r="AL43">
        <v>0</v>
      </c>
      <c r="AM43">
        <v>0</v>
      </c>
      <c r="AN43">
        <v>1.07128</v>
      </c>
      <c r="AO43">
        <v>7.8473303999999997</v>
      </c>
      <c r="AP43">
        <v>3.7337524114967029</v>
      </c>
      <c r="AQ43">
        <v>0</v>
      </c>
      <c r="AR43">
        <v>14.564100000000003</v>
      </c>
      <c r="AS43">
        <v>5.7778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985.98769647952031</v>
      </c>
      <c r="DN43">
        <v>33.331972345039979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23.706399999999995</v>
      </c>
      <c r="K44">
        <v>9.4078829537957542</v>
      </c>
      <c r="L44">
        <v>578.49424767096127</v>
      </c>
      <c r="M44">
        <v>28.233734127430047</v>
      </c>
      <c r="N44">
        <v>36.238785557986873</v>
      </c>
      <c r="O44">
        <v>0</v>
      </c>
      <c r="P44">
        <v>42.738964007421153</v>
      </c>
      <c r="Q44">
        <v>6.1285579636363643</v>
      </c>
      <c r="R44">
        <v>13.001321551724139</v>
      </c>
      <c r="S44">
        <v>8.0968574257425754</v>
      </c>
      <c r="T44">
        <v>0</v>
      </c>
      <c r="U44">
        <v>63.847605801708717</v>
      </c>
      <c r="V44">
        <v>3.7928237269772476</v>
      </c>
      <c r="W44">
        <v>12.192444806517312</v>
      </c>
      <c r="X44">
        <v>45.261656363059352</v>
      </c>
      <c r="Y44">
        <v>0</v>
      </c>
      <c r="Z44">
        <v>2.0007000000000001</v>
      </c>
      <c r="AA44">
        <v>0</v>
      </c>
      <c r="AB44">
        <v>6.1349999999999998</v>
      </c>
      <c r="AC44">
        <v>2.9693200000000006</v>
      </c>
      <c r="AD44">
        <v>11.226810000000002</v>
      </c>
      <c r="AE44">
        <v>15.166195200000001</v>
      </c>
      <c r="AF44">
        <v>1.9662499999999996</v>
      </c>
      <c r="AG44">
        <v>11.304352799999998</v>
      </c>
      <c r="AH44">
        <v>45.033700000000003</v>
      </c>
      <c r="AI44">
        <v>0</v>
      </c>
      <c r="AJ44">
        <v>0</v>
      </c>
      <c r="AK44">
        <v>15.727719999999998</v>
      </c>
      <c r="AL44">
        <v>0</v>
      </c>
      <c r="AM44">
        <v>0</v>
      </c>
      <c r="AN44">
        <v>1.07128</v>
      </c>
      <c r="AO44">
        <v>7.8473303999999997</v>
      </c>
      <c r="AP44">
        <v>3.7337524114967029</v>
      </c>
      <c r="AQ44">
        <v>0</v>
      </c>
      <c r="AR44">
        <v>14.564100000000003</v>
      </c>
      <c r="AS44">
        <v>10.069879999999999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986.60483791420472</v>
      </c>
      <c r="DN44">
        <v>33.352834854252634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23.706399999999995</v>
      </c>
      <c r="K45">
        <v>9.4078829537957542</v>
      </c>
      <c r="L45">
        <v>578.49424767096127</v>
      </c>
      <c r="M45">
        <v>28.233734127430047</v>
      </c>
      <c r="N45">
        <v>36.238785557986873</v>
      </c>
      <c r="O45">
        <v>0</v>
      </c>
      <c r="P45">
        <v>42.738964007421153</v>
      </c>
      <c r="Q45">
        <v>6.1285579636363643</v>
      </c>
      <c r="R45">
        <v>13.001321551724139</v>
      </c>
      <c r="S45">
        <v>8.0968574257425754</v>
      </c>
      <c r="T45">
        <v>0</v>
      </c>
      <c r="U45">
        <v>63.847605801708717</v>
      </c>
      <c r="V45">
        <v>3.7928237269772476</v>
      </c>
      <c r="W45">
        <v>12.192444806517312</v>
      </c>
      <c r="X45">
        <v>45.261656363059352</v>
      </c>
      <c r="Y45">
        <v>0</v>
      </c>
      <c r="Z45">
        <v>2.0007000000000001</v>
      </c>
      <c r="AA45">
        <v>0</v>
      </c>
      <c r="AB45">
        <v>6.1349999999999998</v>
      </c>
      <c r="AC45">
        <v>2.9693200000000006</v>
      </c>
      <c r="AD45">
        <v>11.226810000000002</v>
      </c>
      <c r="AE45">
        <v>15.166195200000001</v>
      </c>
      <c r="AF45">
        <v>1.9662499999999996</v>
      </c>
      <c r="AG45">
        <v>11.337119039999999</v>
      </c>
      <c r="AH45">
        <v>46.922209999999993</v>
      </c>
      <c r="AI45">
        <v>0</v>
      </c>
      <c r="AJ45">
        <v>0</v>
      </c>
      <c r="AK45">
        <v>15.727719999999998</v>
      </c>
      <c r="AL45">
        <v>0</v>
      </c>
      <c r="AM45">
        <v>0</v>
      </c>
      <c r="AN45">
        <v>1.07128</v>
      </c>
      <c r="AO45">
        <v>7.8473303999999997</v>
      </c>
      <c r="AP45">
        <v>3.7337524114967029</v>
      </c>
      <c r="AQ45">
        <v>0</v>
      </c>
      <c r="AR45">
        <v>7.7901000000000016</v>
      </c>
      <c r="AS45">
        <v>10.069879999999999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981.91079828558509</v>
      </c>
      <c r="DN45">
        <v>33.194150722872251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23.706399999999995</v>
      </c>
      <c r="K46">
        <v>9.4078829537957542</v>
      </c>
      <c r="L46">
        <v>578.49424767096127</v>
      </c>
      <c r="M46">
        <v>28.233734127430047</v>
      </c>
      <c r="N46">
        <v>36.238785557986873</v>
      </c>
      <c r="O46">
        <v>0</v>
      </c>
      <c r="P46">
        <v>42.738964007421153</v>
      </c>
      <c r="Q46">
        <v>6.1285579636363643</v>
      </c>
      <c r="R46">
        <v>13.001321551724139</v>
      </c>
      <c r="S46">
        <v>8.0968574257425754</v>
      </c>
      <c r="T46">
        <v>0</v>
      </c>
      <c r="U46">
        <v>63.847605801708717</v>
      </c>
      <c r="V46">
        <v>3.7928237269772476</v>
      </c>
      <c r="W46">
        <v>12.192444806517312</v>
      </c>
      <c r="X46">
        <v>45.261656363059352</v>
      </c>
      <c r="Y46">
        <v>0</v>
      </c>
      <c r="Z46">
        <v>2.0007000000000001</v>
      </c>
      <c r="AA46">
        <v>0</v>
      </c>
      <c r="AB46">
        <v>6.1349999999999998</v>
      </c>
      <c r="AC46">
        <v>2.9693200000000006</v>
      </c>
      <c r="AD46">
        <v>11.226810000000002</v>
      </c>
      <c r="AE46">
        <v>15.166195200000001</v>
      </c>
      <c r="AF46">
        <v>1.9662499999999996</v>
      </c>
      <c r="AG46">
        <v>11.337119039999999</v>
      </c>
      <c r="AH46">
        <v>46.922209999999993</v>
      </c>
      <c r="AI46">
        <v>0</v>
      </c>
      <c r="AJ46">
        <v>0</v>
      </c>
      <c r="AK46">
        <v>15.727719999999998</v>
      </c>
      <c r="AL46">
        <v>0</v>
      </c>
      <c r="AM46">
        <v>0</v>
      </c>
      <c r="AN46">
        <v>1.07128</v>
      </c>
      <c r="AO46">
        <v>7.8473303999999997</v>
      </c>
      <c r="AP46">
        <v>3.7337524114967029</v>
      </c>
      <c r="AQ46">
        <v>0</v>
      </c>
      <c r="AR46">
        <v>7.7901000000000016</v>
      </c>
      <c r="AS46">
        <v>10.069879999999999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981.91079828558509</v>
      </c>
      <c r="DN46">
        <v>33.194150722872251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2.0506173436532507</v>
      </c>
      <c r="K47">
        <v>9.4078829537957542</v>
      </c>
      <c r="L47">
        <v>578.49424767096127</v>
      </c>
      <c r="M47">
        <v>28.233734127430047</v>
      </c>
      <c r="N47">
        <v>36.238785557986873</v>
      </c>
      <c r="O47">
        <v>0</v>
      </c>
      <c r="P47">
        <v>42.738964007421153</v>
      </c>
      <c r="Q47">
        <v>6.1285579636363643</v>
      </c>
      <c r="R47">
        <v>13.001321551724139</v>
      </c>
      <c r="S47">
        <v>8.0968574257425754</v>
      </c>
      <c r="T47">
        <v>0</v>
      </c>
      <c r="U47">
        <v>63.847605801708717</v>
      </c>
      <c r="V47">
        <v>4.3738120413922861</v>
      </c>
      <c r="W47">
        <v>11.916907113115892</v>
      </c>
      <c r="X47">
        <v>45.261656363059352</v>
      </c>
      <c r="Y47">
        <v>0</v>
      </c>
      <c r="Z47">
        <v>0</v>
      </c>
      <c r="AA47">
        <v>0</v>
      </c>
      <c r="AB47">
        <v>6.1349999999999998</v>
      </c>
      <c r="AC47">
        <v>2.9693200000000006</v>
      </c>
      <c r="AD47">
        <v>11.226810000000002</v>
      </c>
      <c r="AE47">
        <v>15.166195200000001</v>
      </c>
      <c r="AF47">
        <v>1.9662499999999996</v>
      </c>
      <c r="AG47">
        <v>11.369885280000002</v>
      </c>
      <c r="AH47">
        <v>46.922209999999993</v>
      </c>
      <c r="AI47">
        <v>0</v>
      </c>
      <c r="AJ47">
        <v>0</v>
      </c>
      <c r="AK47">
        <v>15.727719999999998</v>
      </c>
      <c r="AL47">
        <v>0</v>
      </c>
      <c r="AM47">
        <v>0</v>
      </c>
      <c r="AN47">
        <v>1.07128</v>
      </c>
      <c r="AO47">
        <v>7.8473303999999997</v>
      </c>
      <c r="AP47">
        <v>3.7337524114967029</v>
      </c>
      <c r="AQ47">
        <v>0</v>
      </c>
      <c r="AR47">
        <v>7.7901000000000016</v>
      </c>
      <c r="AS47">
        <v>10.069879999999999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959.35503948810538</v>
      </c>
      <c r="DN47">
        <v>32.431643725018674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9.4078829537957542</v>
      </c>
      <c r="L48">
        <v>578.49424767096127</v>
      </c>
      <c r="M48">
        <v>28.233734127430047</v>
      </c>
      <c r="N48">
        <v>36.238785557986873</v>
      </c>
      <c r="O48">
        <v>0</v>
      </c>
      <c r="P48">
        <v>42.738964007421153</v>
      </c>
      <c r="Q48">
        <v>6.1285579636363643</v>
      </c>
      <c r="R48">
        <v>13.001321551724139</v>
      </c>
      <c r="S48">
        <v>8.0968574257425754</v>
      </c>
      <c r="T48">
        <v>0</v>
      </c>
      <c r="U48">
        <v>63.847605801708717</v>
      </c>
      <c r="V48">
        <v>4.3738120413922861</v>
      </c>
      <c r="W48">
        <v>11.916907113115892</v>
      </c>
      <c r="X48">
        <v>45.261656363059352</v>
      </c>
      <c r="Y48">
        <v>0</v>
      </c>
      <c r="Z48">
        <v>0</v>
      </c>
      <c r="AA48">
        <v>0</v>
      </c>
      <c r="AB48">
        <v>6.1349999999999998</v>
      </c>
      <c r="AC48">
        <v>2.9693200000000006</v>
      </c>
      <c r="AD48">
        <v>11.226810000000002</v>
      </c>
      <c r="AE48">
        <v>15.166195200000001</v>
      </c>
      <c r="AF48">
        <v>1.9662499999999996</v>
      </c>
      <c r="AG48">
        <v>11.369885280000002</v>
      </c>
      <c r="AH48">
        <v>46.922209999999993</v>
      </c>
      <c r="AI48">
        <v>0</v>
      </c>
      <c r="AJ48">
        <v>0</v>
      </c>
      <c r="AK48">
        <v>15.727719999999998</v>
      </c>
      <c r="AL48">
        <v>0</v>
      </c>
      <c r="AM48">
        <v>0</v>
      </c>
      <c r="AN48">
        <v>1.07128</v>
      </c>
      <c r="AO48">
        <v>7.8473303999999997</v>
      </c>
      <c r="AP48">
        <v>3.7337524114967029</v>
      </c>
      <c r="AQ48">
        <v>0</v>
      </c>
      <c r="AR48">
        <v>7.7901000000000016</v>
      </c>
      <c r="AS48">
        <v>6.1905000000000001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953.61895287640107</v>
      </c>
      <c r="DN48">
        <v>32.237732993069791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9.4078779457175354</v>
      </c>
      <c r="L49">
        <v>578.49424767096127</v>
      </c>
      <c r="M49">
        <v>28.233734127430047</v>
      </c>
      <c r="N49">
        <v>36.238785557986873</v>
      </c>
      <c r="O49">
        <v>0</v>
      </c>
      <c r="P49">
        <v>42.738964007421153</v>
      </c>
      <c r="Q49">
        <v>6.1285579636363643</v>
      </c>
      <c r="R49">
        <v>13.001321551724139</v>
      </c>
      <c r="S49">
        <v>8.0968574257425754</v>
      </c>
      <c r="T49">
        <v>0</v>
      </c>
      <c r="U49">
        <v>63.847605801708717</v>
      </c>
      <c r="V49">
        <v>3.3708338664158042</v>
      </c>
      <c r="W49">
        <v>9.1398113155154448</v>
      </c>
      <c r="X49">
        <v>29.981453506823232</v>
      </c>
      <c r="Y49">
        <v>0</v>
      </c>
      <c r="Z49">
        <v>0</v>
      </c>
      <c r="AA49">
        <v>0</v>
      </c>
      <c r="AB49">
        <v>6.1349999999999998</v>
      </c>
      <c r="AC49">
        <v>2.9693200000000006</v>
      </c>
      <c r="AD49">
        <v>11.226810000000002</v>
      </c>
      <c r="AE49">
        <v>15.166195200000001</v>
      </c>
      <c r="AF49">
        <v>1.9662499999999996</v>
      </c>
      <c r="AG49">
        <v>11.402651519999999</v>
      </c>
      <c r="AH49">
        <v>46.922209999999993</v>
      </c>
      <c r="AI49">
        <v>0</v>
      </c>
      <c r="AJ49">
        <v>0</v>
      </c>
      <c r="AK49">
        <v>15.727719999999998</v>
      </c>
      <c r="AL49">
        <v>0</v>
      </c>
      <c r="AM49">
        <v>0</v>
      </c>
      <c r="AN49">
        <v>1.07128</v>
      </c>
      <c r="AO49">
        <v>7.8473303999999997</v>
      </c>
      <c r="AP49">
        <v>3.7337524114967029</v>
      </c>
      <c r="AQ49">
        <v>0</v>
      </c>
      <c r="AR49">
        <v>7.7901000000000016</v>
      </c>
      <c r="AS49">
        <v>6.1905000000000001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935.21363717907786</v>
      </c>
      <c r="DN49">
        <v>31.615533093501668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9.4078779457175354</v>
      </c>
      <c r="L50">
        <v>578.49424767096127</v>
      </c>
      <c r="M50">
        <v>28.233734127430047</v>
      </c>
      <c r="N50">
        <v>36.238785557986873</v>
      </c>
      <c r="O50">
        <v>0</v>
      </c>
      <c r="P50">
        <v>42.738964007421153</v>
      </c>
      <c r="Q50">
        <v>6.1285579636363643</v>
      </c>
      <c r="R50">
        <v>13.001321551724139</v>
      </c>
      <c r="S50">
        <v>8.0968574257425754</v>
      </c>
      <c r="T50">
        <v>0</v>
      </c>
      <c r="U50">
        <v>63.847605801708717</v>
      </c>
      <c r="V50">
        <v>3.3708338664158042</v>
      </c>
      <c r="W50">
        <v>9.1398113155154448</v>
      </c>
      <c r="X50">
        <v>29.981453506823232</v>
      </c>
      <c r="Y50">
        <v>0</v>
      </c>
      <c r="Z50">
        <v>0</v>
      </c>
      <c r="AA50">
        <v>0</v>
      </c>
      <c r="AB50">
        <v>6.1349999999999998</v>
      </c>
      <c r="AC50">
        <v>2.9693200000000006</v>
      </c>
      <c r="AD50">
        <v>11.226810000000002</v>
      </c>
      <c r="AE50">
        <v>15.166195200000001</v>
      </c>
      <c r="AF50">
        <v>1.9662499999999996</v>
      </c>
      <c r="AG50">
        <v>11.402651519999999</v>
      </c>
      <c r="AH50">
        <v>46.922209999999993</v>
      </c>
      <c r="AI50">
        <v>0</v>
      </c>
      <c r="AJ50">
        <v>0</v>
      </c>
      <c r="AK50">
        <v>15.727719999999998</v>
      </c>
      <c r="AL50">
        <v>0</v>
      </c>
      <c r="AM50">
        <v>0</v>
      </c>
      <c r="AN50">
        <v>1.07128</v>
      </c>
      <c r="AO50">
        <v>7.8473303999999997</v>
      </c>
      <c r="AP50">
        <v>3.7337524114967029</v>
      </c>
      <c r="AQ50">
        <v>0</v>
      </c>
      <c r="AR50">
        <v>7.7901000000000016</v>
      </c>
      <c r="AS50">
        <v>6.1905000000000001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935.21363717907786</v>
      </c>
      <c r="DN50">
        <v>31.615533093501668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9.4078779457175354</v>
      </c>
      <c r="L51">
        <v>578.49424767096127</v>
      </c>
      <c r="M51">
        <v>28.233734127430047</v>
      </c>
      <c r="N51">
        <v>36.238785557986873</v>
      </c>
      <c r="O51">
        <v>0</v>
      </c>
      <c r="P51">
        <v>42.738964007421153</v>
      </c>
      <c r="Q51">
        <v>6.1285579636363643</v>
      </c>
      <c r="R51">
        <v>13.001321551724139</v>
      </c>
      <c r="S51">
        <v>8.0968574257425754</v>
      </c>
      <c r="T51">
        <v>0</v>
      </c>
      <c r="U51">
        <v>63.847605801708717</v>
      </c>
      <c r="V51">
        <v>4.374274310595065</v>
      </c>
      <c r="W51">
        <v>11.918423548163917</v>
      </c>
      <c r="X51">
        <v>45.26059333169809</v>
      </c>
      <c r="Y51">
        <v>0</v>
      </c>
      <c r="Z51">
        <v>0</v>
      </c>
      <c r="AA51">
        <v>0</v>
      </c>
      <c r="AB51">
        <v>6.1349999999999998</v>
      </c>
      <c r="AC51">
        <v>2.9693200000000006</v>
      </c>
      <c r="AD51">
        <v>11.226810000000002</v>
      </c>
      <c r="AE51">
        <v>15.166195200000001</v>
      </c>
      <c r="AF51">
        <v>1.9662499999999996</v>
      </c>
      <c r="AG51">
        <v>11.43541776</v>
      </c>
      <c r="AH51">
        <v>46.922209999999993</v>
      </c>
      <c r="AI51">
        <v>0</v>
      </c>
      <c r="AJ51">
        <v>0</v>
      </c>
      <c r="AK51">
        <v>15.727719999999998</v>
      </c>
      <c r="AL51">
        <v>0</v>
      </c>
      <c r="AM51">
        <v>0</v>
      </c>
      <c r="AN51">
        <v>1.07128</v>
      </c>
      <c r="AO51">
        <v>7.8473303999999997</v>
      </c>
      <c r="AP51">
        <v>3.7337524114967029</v>
      </c>
      <c r="AQ51">
        <v>0</v>
      </c>
      <c r="AR51">
        <v>14.564100000000003</v>
      </c>
      <c r="AS51">
        <v>6.1905000000000001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960.23571356008756</v>
      </c>
      <c r="DN51">
        <v>32.461415454194693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9.4078779457175354</v>
      </c>
      <c r="L52">
        <v>578.49424767096127</v>
      </c>
      <c r="M52">
        <v>28.233734127430047</v>
      </c>
      <c r="N52">
        <v>36.238785557986873</v>
      </c>
      <c r="O52">
        <v>0</v>
      </c>
      <c r="P52">
        <v>42.738964007421153</v>
      </c>
      <c r="Q52">
        <v>6.1285579636363643</v>
      </c>
      <c r="R52">
        <v>13.001321551724139</v>
      </c>
      <c r="S52">
        <v>8.0968574257425754</v>
      </c>
      <c r="T52">
        <v>0</v>
      </c>
      <c r="U52">
        <v>63.847605801708717</v>
      </c>
      <c r="V52">
        <v>4.374274310595065</v>
      </c>
      <c r="W52">
        <v>11.919037786056412</v>
      </c>
      <c r="X52">
        <v>45.26059333169809</v>
      </c>
      <c r="Y52">
        <v>0</v>
      </c>
      <c r="Z52">
        <v>0</v>
      </c>
      <c r="AA52">
        <v>0</v>
      </c>
      <c r="AB52">
        <v>6.1349999999999998</v>
      </c>
      <c r="AC52">
        <v>2.9693200000000006</v>
      </c>
      <c r="AD52">
        <v>11.226810000000002</v>
      </c>
      <c r="AE52">
        <v>15.166195200000001</v>
      </c>
      <c r="AF52">
        <v>1.9662499999999996</v>
      </c>
      <c r="AG52">
        <v>11.43541776</v>
      </c>
      <c r="AH52">
        <v>46.922209999999993</v>
      </c>
      <c r="AI52">
        <v>0</v>
      </c>
      <c r="AJ52">
        <v>0</v>
      </c>
      <c r="AK52">
        <v>15.727719999999998</v>
      </c>
      <c r="AL52">
        <v>0</v>
      </c>
      <c r="AM52">
        <v>0</v>
      </c>
      <c r="AN52">
        <v>1.07128</v>
      </c>
      <c r="AO52">
        <v>7.8473303999999997</v>
      </c>
      <c r="AP52">
        <v>3.7337524114967029</v>
      </c>
      <c r="AQ52">
        <v>0</v>
      </c>
      <c r="AR52">
        <v>14.564100000000003</v>
      </c>
      <c r="AS52">
        <v>6.1905000000000001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960.23630754837916</v>
      </c>
      <c r="DN52">
        <v>32.461435703795544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9.4075005972553463</v>
      </c>
      <c r="L53">
        <v>578.49424767096127</v>
      </c>
      <c r="M53">
        <v>28.233734127430047</v>
      </c>
      <c r="N53">
        <v>36.238785557986873</v>
      </c>
      <c r="O53">
        <v>0</v>
      </c>
      <c r="P53">
        <v>42.738964007421153</v>
      </c>
      <c r="Q53">
        <v>6.1285579636363643</v>
      </c>
      <c r="R53">
        <v>13.003351816630088</v>
      </c>
      <c r="S53">
        <v>8.0968574257425754</v>
      </c>
      <c r="T53">
        <v>0</v>
      </c>
      <c r="U53">
        <v>63.847605801708717</v>
      </c>
      <c r="V53">
        <v>4.374274310595065</v>
      </c>
      <c r="W53">
        <v>12.760397211396588</v>
      </c>
      <c r="X53">
        <v>45.26059333169809</v>
      </c>
      <c r="Y53">
        <v>0</v>
      </c>
      <c r="Z53">
        <v>0</v>
      </c>
      <c r="AA53">
        <v>0</v>
      </c>
      <c r="AB53">
        <v>6.1349999999999998</v>
      </c>
      <c r="AC53">
        <v>2.9693200000000006</v>
      </c>
      <c r="AD53">
        <v>11.226810000000002</v>
      </c>
      <c r="AE53">
        <v>15.166195200000001</v>
      </c>
      <c r="AF53">
        <v>1.9662499999999996</v>
      </c>
      <c r="AG53">
        <v>11.468184000000003</v>
      </c>
      <c r="AH53">
        <v>46.922209999999993</v>
      </c>
      <c r="AI53">
        <v>0</v>
      </c>
      <c r="AJ53">
        <v>0</v>
      </c>
      <c r="AK53">
        <v>15.727719999999998</v>
      </c>
      <c r="AL53">
        <v>0</v>
      </c>
      <c r="AM53">
        <v>0</v>
      </c>
      <c r="AN53">
        <v>1.07128</v>
      </c>
      <c r="AO53">
        <v>7.8473303999999997</v>
      </c>
      <c r="AP53">
        <v>3.7337524114967029</v>
      </c>
      <c r="AQ53">
        <v>0</v>
      </c>
      <c r="AR53">
        <v>9.4836000000000027</v>
      </c>
      <c r="AS53">
        <v>6.1905000000000001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956.16908064811594</v>
      </c>
      <c r="DN53">
        <v>32.323941185842656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9.4078372366212939</v>
      </c>
      <c r="L54">
        <v>578.49424767096127</v>
      </c>
      <c r="M54">
        <v>28.233734127430047</v>
      </c>
      <c r="N54">
        <v>36.238785557986873</v>
      </c>
      <c r="O54">
        <v>0</v>
      </c>
      <c r="P54">
        <v>42.738964007421153</v>
      </c>
      <c r="Q54">
        <v>6.1285579636363643</v>
      </c>
      <c r="R54">
        <v>13.003351816630088</v>
      </c>
      <c r="S54">
        <v>8.0968574257425754</v>
      </c>
      <c r="T54">
        <v>0</v>
      </c>
      <c r="U54">
        <v>63.847605801708717</v>
      </c>
      <c r="V54">
        <v>4.374274310595065</v>
      </c>
      <c r="W54">
        <v>12.861415594246781</v>
      </c>
      <c r="X54">
        <v>45.26059333169809</v>
      </c>
      <c r="Y54">
        <v>0</v>
      </c>
      <c r="Z54">
        <v>0</v>
      </c>
      <c r="AA54">
        <v>0</v>
      </c>
      <c r="AB54">
        <v>6.1349999999999998</v>
      </c>
      <c r="AC54">
        <v>2.9693200000000006</v>
      </c>
      <c r="AD54">
        <v>11.226810000000002</v>
      </c>
      <c r="AE54">
        <v>15.166195200000001</v>
      </c>
      <c r="AF54">
        <v>1.9662499999999996</v>
      </c>
      <c r="AG54">
        <v>11.468184000000003</v>
      </c>
      <c r="AH54">
        <v>46.922209999999993</v>
      </c>
      <c r="AI54">
        <v>0</v>
      </c>
      <c r="AJ54">
        <v>0</v>
      </c>
      <c r="AK54">
        <v>15.727719999999998</v>
      </c>
      <c r="AL54">
        <v>0</v>
      </c>
      <c r="AM54">
        <v>0</v>
      </c>
      <c r="AN54">
        <v>1.07128</v>
      </c>
      <c r="AO54">
        <v>7.8473303999999997</v>
      </c>
      <c r="AP54">
        <v>3.7337524114967029</v>
      </c>
      <c r="AQ54">
        <v>0</v>
      </c>
      <c r="AR54">
        <v>9.4836000000000027</v>
      </c>
      <c r="AS54">
        <v>6.1905000000000001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956.26712125552524</v>
      </c>
      <c r="DN54">
        <v>32.327255600649515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9.4078295226900224</v>
      </c>
      <c r="L55">
        <v>578.49424767096127</v>
      </c>
      <c r="M55">
        <v>28.233734127430047</v>
      </c>
      <c r="N55">
        <v>36.238785557986873</v>
      </c>
      <c r="O55">
        <v>0</v>
      </c>
      <c r="P55">
        <v>42.738964007421153</v>
      </c>
      <c r="Q55">
        <v>6.1285579636363643</v>
      </c>
      <c r="R55">
        <v>13.003351816630088</v>
      </c>
      <c r="S55">
        <v>8.0968574257425754</v>
      </c>
      <c r="T55">
        <v>0</v>
      </c>
      <c r="U55">
        <v>64.021447171236787</v>
      </c>
      <c r="V55">
        <v>4.374274310595065</v>
      </c>
      <c r="W55">
        <v>12.760571216389243</v>
      </c>
      <c r="X55">
        <v>45.26059333169809</v>
      </c>
      <c r="Y55">
        <v>0</v>
      </c>
      <c r="Z55">
        <v>0</v>
      </c>
      <c r="AA55">
        <v>0</v>
      </c>
      <c r="AB55">
        <v>8.0818399999999997</v>
      </c>
      <c r="AC55">
        <v>2.9693200000000006</v>
      </c>
      <c r="AD55">
        <v>11.226810000000002</v>
      </c>
      <c r="AE55">
        <v>15.166195200000001</v>
      </c>
      <c r="AF55">
        <v>1.9662499999999996</v>
      </c>
      <c r="AG55">
        <v>11.500950239999998</v>
      </c>
      <c r="AH55">
        <v>46.922209999999993</v>
      </c>
      <c r="AI55">
        <v>0</v>
      </c>
      <c r="AJ55">
        <v>0</v>
      </c>
      <c r="AK55">
        <v>15.727719999999998</v>
      </c>
      <c r="AL55">
        <v>0</v>
      </c>
      <c r="AM55">
        <v>0</v>
      </c>
      <c r="AN55">
        <v>1.07128</v>
      </c>
      <c r="AO55">
        <v>7.8473303999999997</v>
      </c>
      <c r="AP55">
        <v>3.7337524114967029</v>
      </c>
      <c r="AQ55">
        <v>0</v>
      </c>
      <c r="AR55">
        <v>9.4836000000000027</v>
      </c>
      <c r="AS55">
        <v>6.1905000000000001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958.25259689650773</v>
      </c>
      <c r="DN55">
        <v>32.394375477406406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9.4078029966431345</v>
      </c>
      <c r="L56">
        <v>578.49424767096127</v>
      </c>
      <c r="M56">
        <v>28.233734127430047</v>
      </c>
      <c r="N56">
        <v>36.238785557986873</v>
      </c>
      <c r="O56">
        <v>0</v>
      </c>
      <c r="P56">
        <v>42.738964007421153</v>
      </c>
      <c r="Q56">
        <v>6.1285579636363643</v>
      </c>
      <c r="R56">
        <v>13.003351816630088</v>
      </c>
      <c r="S56">
        <v>8.0968574257425754</v>
      </c>
      <c r="T56">
        <v>0</v>
      </c>
      <c r="U56">
        <v>64.030235294117645</v>
      </c>
      <c r="V56">
        <v>4.374274310595065</v>
      </c>
      <c r="W56">
        <v>12.760571216389243</v>
      </c>
      <c r="X56">
        <v>45.26059333169809</v>
      </c>
      <c r="Y56">
        <v>0</v>
      </c>
      <c r="Z56">
        <v>0</v>
      </c>
      <c r="AA56">
        <v>0</v>
      </c>
      <c r="AB56">
        <v>8.0818399999999997</v>
      </c>
      <c r="AC56">
        <v>2.9693200000000006</v>
      </c>
      <c r="AD56">
        <v>11.226810000000002</v>
      </c>
      <c r="AE56">
        <v>15.166195200000001</v>
      </c>
      <c r="AF56">
        <v>1.9662499999999996</v>
      </c>
      <c r="AG56">
        <v>11.500950239999998</v>
      </c>
      <c r="AH56">
        <v>46.922209999999993</v>
      </c>
      <c r="AI56">
        <v>0</v>
      </c>
      <c r="AJ56">
        <v>0</v>
      </c>
      <c r="AK56">
        <v>15.727719999999998</v>
      </c>
      <c r="AL56">
        <v>0</v>
      </c>
      <c r="AM56">
        <v>0</v>
      </c>
      <c r="AN56">
        <v>1.07128</v>
      </c>
      <c r="AO56">
        <v>7.8473303999999997</v>
      </c>
      <c r="AP56">
        <v>3.7337524114967029</v>
      </c>
      <c r="AQ56">
        <v>0</v>
      </c>
      <c r="AR56">
        <v>9.4836000000000027</v>
      </c>
      <c r="AS56">
        <v>6.1905000000000001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958.26107212276588</v>
      </c>
      <c r="DN56">
        <v>32.394661847982334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9.4078029966431345</v>
      </c>
      <c r="L57">
        <v>578.49876218047132</v>
      </c>
      <c r="M57">
        <v>28.233734127430047</v>
      </c>
      <c r="N57">
        <v>36.238785557986873</v>
      </c>
      <c r="O57">
        <v>0</v>
      </c>
      <c r="P57">
        <v>42.738964007421153</v>
      </c>
      <c r="Q57">
        <v>6.1309389549922395</v>
      </c>
      <c r="R57">
        <v>13.003351816630088</v>
      </c>
      <c r="S57">
        <v>8.1041278495887177</v>
      </c>
      <c r="T57">
        <v>0</v>
      </c>
      <c r="U57">
        <v>64.030235294117645</v>
      </c>
      <c r="V57">
        <v>4.2610119047619053</v>
      </c>
      <c r="W57">
        <v>12.760571216389243</v>
      </c>
      <c r="X57">
        <v>45.26059333169809</v>
      </c>
      <c r="Y57">
        <v>0</v>
      </c>
      <c r="Z57">
        <v>0</v>
      </c>
      <c r="AA57">
        <v>0</v>
      </c>
      <c r="AB57">
        <v>8.0818399999999997</v>
      </c>
      <c r="AC57">
        <v>2.9693200000000006</v>
      </c>
      <c r="AD57">
        <v>11.226810000000002</v>
      </c>
      <c r="AE57">
        <v>15.166195200000001</v>
      </c>
      <c r="AF57">
        <v>1.9662499999999996</v>
      </c>
      <c r="AG57">
        <v>11.533716479999999</v>
      </c>
      <c r="AH57">
        <v>46.922209999999993</v>
      </c>
      <c r="AI57">
        <v>0</v>
      </c>
      <c r="AJ57">
        <v>0</v>
      </c>
      <c r="AK57">
        <v>15.727719999999998</v>
      </c>
      <c r="AL57">
        <v>0</v>
      </c>
      <c r="AM57">
        <v>0</v>
      </c>
      <c r="AN57">
        <v>1.07128</v>
      </c>
      <c r="AO57">
        <v>7.8473303999999997</v>
      </c>
      <c r="AP57">
        <v>3.7337524114967029</v>
      </c>
      <c r="AQ57">
        <v>0</v>
      </c>
      <c r="AR57">
        <v>9.4836000000000027</v>
      </c>
      <c r="AS57">
        <v>6.1905000000000001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958.19691105853167</v>
      </c>
      <c r="DN57">
        <v>32.392492671095319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9.4078029966431345</v>
      </c>
      <c r="L58">
        <v>578.49876218047132</v>
      </c>
      <c r="M58">
        <v>28.233734127430047</v>
      </c>
      <c r="N58">
        <v>36.238785557986873</v>
      </c>
      <c r="O58">
        <v>0</v>
      </c>
      <c r="P58">
        <v>42.738964007421153</v>
      </c>
      <c r="Q58">
        <v>6.1309389549922395</v>
      </c>
      <c r="R58">
        <v>13.003351816630088</v>
      </c>
      <c r="S58">
        <v>8.1041278495887177</v>
      </c>
      <c r="T58">
        <v>0</v>
      </c>
      <c r="U58">
        <v>64.030235294117645</v>
      </c>
      <c r="V58">
        <v>4.2610119047619053</v>
      </c>
      <c r="W58">
        <v>12.760571216389243</v>
      </c>
      <c r="X58">
        <v>45.26059333169809</v>
      </c>
      <c r="Y58">
        <v>0</v>
      </c>
      <c r="Z58">
        <v>0</v>
      </c>
      <c r="AA58">
        <v>0</v>
      </c>
      <c r="AB58">
        <v>8.0818399999999997</v>
      </c>
      <c r="AC58">
        <v>2.9693200000000006</v>
      </c>
      <c r="AD58">
        <v>11.226810000000002</v>
      </c>
      <c r="AE58">
        <v>15.166195200000001</v>
      </c>
      <c r="AF58">
        <v>1.9662499999999996</v>
      </c>
      <c r="AG58">
        <v>11.533716479999999</v>
      </c>
      <c r="AH58">
        <v>46.922209999999993</v>
      </c>
      <c r="AI58">
        <v>0</v>
      </c>
      <c r="AJ58">
        <v>0</v>
      </c>
      <c r="AK58">
        <v>15.727719999999998</v>
      </c>
      <c r="AL58">
        <v>0</v>
      </c>
      <c r="AM58">
        <v>0</v>
      </c>
      <c r="AN58">
        <v>1.07128</v>
      </c>
      <c r="AO58">
        <v>7.8473303999999997</v>
      </c>
      <c r="AP58">
        <v>3.7337524114967029</v>
      </c>
      <c r="AQ58">
        <v>0</v>
      </c>
      <c r="AR58">
        <v>9.4836000000000027</v>
      </c>
      <c r="AS58">
        <v>6.1905000000000001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958.19691105853167</v>
      </c>
      <c r="DN58">
        <v>32.392492671095319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9.4078029966431345</v>
      </c>
      <c r="L59">
        <v>578.49876218047132</v>
      </c>
      <c r="M59">
        <v>28.233734127430047</v>
      </c>
      <c r="N59">
        <v>36.238785557986873</v>
      </c>
      <c r="O59">
        <v>0</v>
      </c>
      <c r="P59">
        <v>41.878332323538324</v>
      </c>
      <c r="Q59">
        <v>6.1309389549922395</v>
      </c>
      <c r="R59">
        <v>13.003351816630088</v>
      </c>
      <c r="S59">
        <v>8.1041278495887177</v>
      </c>
      <c r="T59">
        <v>0</v>
      </c>
      <c r="U59">
        <v>64.030235294117645</v>
      </c>
      <c r="V59">
        <v>4.2610119047619053</v>
      </c>
      <c r="W59">
        <v>12.760571216389243</v>
      </c>
      <c r="X59">
        <v>45.26059333169809</v>
      </c>
      <c r="Y59">
        <v>0</v>
      </c>
      <c r="Z59">
        <v>0</v>
      </c>
      <c r="AA59">
        <v>0</v>
      </c>
      <c r="AB59">
        <v>8.0818399999999997</v>
      </c>
      <c r="AC59">
        <v>2.9693200000000006</v>
      </c>
      <c r="AD59">
        <v>11.226810000000002</v>
      </c>
      <c r="AE59">
        <v>15.166195200000001</v>
      </c>
      <c r="AF59">
        <v>1.9662499999999996</v>
      </c>
      <c r="AG59">
        <v>11.566482720000002</v>
      </c>
      <c r="AH59">
        <v>46.922209999999993</v>
      </c>
      <c r="AI59">
        <v>0</v>
      </c>
      <c r="AJ59">
        <v>0</v>
      </c>
      <c r="AK59">
        <v>15.727719999999998</v>
      </c>
      <c r="AL59">
        <v>0</v>
      </c>
      <c r="AM59">
        <v>0</v>
      </c>
      <c r="AN59">
        <v>1.07128</v>
      </c>
      <c r="AO59">
        <v>7.8473303999999997</v>
      </c>
      <c r="AP59">
        <v>3.7337524114967029</v>
      </c>
      <c r="AQ59">
        <v>0</v>
      </c>
      <c r="AR59">
        <v>9.4836000000000027</v>
      </c>
      <c r="AS59">
        <v>6.1905000000000001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957.39611692511187</v>
      </c>
      <c r="DN59">
        <v>32.365421360632354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9.4078029966431345</v>
      </c>
      <c r="L60">
        <v>578.49876218047132</v>
      </c>
      <c r="M60">
        <v>28.233734127430047</v>
      </c>
      <c r="N60">
        <v>36.238785557986873</v>
      </c>
      <c r="O60">
        <v>0</v>
      </c>
      <c r="P60">
        <v>40.960814682877711</v>
      </c>
      <c r="Q60">
        <v>6.1309389549922395</v>
      </c>
      <c r="R60">
        <v>13.003351816630088</v>
      </c>
      <c r="S60">
        <v>8.1041278495887177</v>
      </c>
      <c r="T60">
        <v>0</v>
      </c>
      <c r="U60">
        <v>64.030235294117645</v>
      </c>
      <c r="V60">
        <v>4.2610119047619053</v>
      </c>
      <c r="W60">
        <v>12.760571216389243</v>
      </c>
      <c r="X60">
        <v>45.26059333169809</v>
      </c>
      <c r="Y60">
        <v>0</v>
      </c>
      <c r="Z60">
        <v>0</v>
      </c>
      <c r="AA60">
        <v>0</v>
      </c>
      <c r="AB60">
        <v>8.0818399999999997</v>
      </c>
      <c r="AC60">
        <v>2.9693200000000006</v>
      </c>
      <c r="AD60">
        <v>11.226810000000002</v>
      </c>
      <c r="AE60">
        <v>15.166195200000001</v>
      </c>
      <c r="AF60">
        <v>1.9662499999999996</v>
      </c>
      <c r="AG60">
        <v>11.566482720000002</v>
      </c>
      <c r="AH60">
        <v>46.922209999999993</v>
      </c>
      <c r="AI60">
        <v>0</v>
      </c>
      <c r="AJ60">
        <v>0</v>
      </c>
      <c r="AK60">
        <v>15.727719999999998</v>
      </c>
      <c r="AL60">
        <v>0</v>
      </c>
      <c r="AM60">
        <v>0</v>
      </c>
      <c r="AN60">
        <v>1.07128</v>
      </c>
      <c r="AO60">
        <v>7.8473303999999997</v>
      </c>
      <c r="AP60">
        <v>3.7337524114967029</v>
      </c>
      <c r="AQ60">
        <v>0</v>
      </c>
      <c r="AR60">
        <v>9.4836000000000027</v>
      </c>
      <c r="AS60">
        <v>6.1905000000000001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956.50860211130077</v>
      </c>
      <c r="DN60">
        <v>32.33541853378275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9.4078029966431345</v>
      </c>
      <c r="L61">
        <v>578.49876218047132</v>
      </c>
      <c r="M61">
        <v>28.233734127430047</v>
      </c>
      <c r="N61">
        <v>36.238785557986873</v>
      </c>
      <c r="O61">
        <v>0</v>
      </c>
      <c r="P61">
        <v>40.960814682877711</v>
      </c>
      <c r="Q61">
        <v>6.1309389549922395</v>
      </c>
      <c r="R61">
        <v>13.003351816630088</v>
      </c>
      <c r="S61">
        <v>8.1041278495887177</v>
      </c>
      <c r="T61">
        <v>0</v>
      </c>
      <c r="U61">
        <v>63.680894511405519</v>
      </c>
      <c r="V61">
        <v>4.2610119047619053</v>
      </c>
      <c r="W61">
        <v>12.95372956989247</v>
      </c>
      <c r="X61">
        <v>45.26059333169809</v>
      </c>
      <c r="Y61">
        <v>0</v>
      </c>
      <c r="Z61">
        <v>1.8225000000000002</v>
      </c>
      <c r="AA61">
        <v>0</v>
      </c>
      <c r="AB61">
        <v>8.0818399999999997</v>
      </c>
      <c r="AC61">
        <v>2.9693200000000006</v>
      </c>
      <c r="AD61">
        <v>11.226810000000002</v>
      </c>
      <c r="AE61">
        <v>15.166195200000001</v>
      </c>
      <c r="AF61">
        <v>1.9662499999999996</v>
      </c>
      <c r="AG61">
        <v>11.599248960000001</v>
      </c>
      <c r="AH61">
        <v>46.922209999999993</v>
      </c>
      <c r="AI61">
        <v>0</v>
      </c>
      <c r="AJ61">
        <v>0</v>
      </c>
      <c r="AK61">
        <v>15.727719999999998</v>
      </c>
      <c r="AL61">
        <v>0</v>
      </c>
      <c r="AM61">
        <v>0</v>
      </c>
      <c r="AN61">
        <v>1.07128</v>
      </c>
      <c r="AO61">
        <v>7.8473303999999997</v>
      </c>
      <c r="AP61">
        <v>3.7337524114967029</v>
      </c>
      <c r="AQ61">
        <v>0</v>
      </c>
      <c r="AR61">
        <v>9.4836000000000027</v>
      </c>
      <c r="AS61">
        <v>6.1905000000000001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958.15212584057713</v>
      </c>
      <c r="DN61">
        <v>32.390978615297492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9.4078029966431345</v>
      </c>
      <c r="L62">
        <v>578.49876218047132</v>
      </c>
      <c r="M62">
        <v>28.233734127430047</v>
      </c>
      <c r="N62">
        <v>36.238785557986873</v>
      </c>
      <c r="O62">
        <v>0</v>
      </c>
      <c r="P62">
        <v>40.960814682877711</v>
      </c>
      <c r="Q62">
        <v>6.1309389549922395</v>
      </c>
      <c r="R62">
        <v>13.003351816630088</v>
      </c>
      <c r="S62">
        <v>8.1041278495887177</v>
      </c>
      <c r="T62">
        <v>0</v>
      </c>
      <c r="U62">
        <v>63.680894511405519</v>
      </c>
      <c r="V62">
        <v>4.2610119047619053</v>
      </c>
      <c r="W62">
        <v>12.95372956989247</v>
      </c>
      <c r="X62">
        <v>45.26059333169809</v>
      </c>
      <c r="Y62">
        <v>0</v>
      </c>
      <c r="Z62">
        <v>2.0108250000000001</v>
      </c>
      <c r="AA62">
        <v>0</v>
      </c>
      <c r="AB62">
        <v>8.0818399999999997</v>
      </c>
      <c r="AC62">
        <v>2.9693200000000006</v>
      </c>
      <c r="AD62">
        <v>11.226810000000002</v>
      </c>
      <c r="AE62">
        <v>15.166195200000001</v>
      </c>
      <c r="AF62">
        <v>1.9662499999999996</v>
      </c>
      <c r="AG62">
        <v>11.599248960000001</v>
      </c>
      <c r="AH62">
        <v>46.922209999999993</v>
      </c>
      <c r="AI62">
        <v>0</v>
      </c>
      <c r="AJ62">
        <v>0</v>
      </c>
      <c r="AK62">
        <v>15.727719999999998</v>
      </c>
      <c r="AL62">
        <v>0</v>
      </c>
      <c r="AM62">
        <v>0</v>
      </c>
      <c r="AN62">
        <v>1.07128</v>
      </c>
      <c r="AO62">
        <v>7.8473303999999997</v>
      </c>
      <c r="AP62">
        <v>3.7337524114967029</v>
      </c>
      <c r="AQ62">
        <v>0</v>
      </c>
      <c r="AR62">
        <v>9.4836000000000027</v>
      </c>
      <c r="AS62">
        <v>6.1905000000000001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958.33429269284977</v>
      </c>
      <c r="DN62">
        <v>32.397136763024761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9.4078029966431345</v>
      </c>
      <c r="L63">
        <v>578.49876218047132</v>
      </c>
      <c r="M63">
        <v>28.233734127430047</v>
      </c>
      <c r="N63">
        <v>36.238785557986873</v>
      </c>
      <c r="O63">
        <v>0</v>
      </c>
      <c r="P63">
        <v>40.960814682877711</v>
      </c>
      <c r="Q63">
        <v>6.1309389549922395</v>
      </c>
      <c r="R63">
        <v>13.003351816630088</v>
      </c>
      <c r="S63">
        <v>8.1041278495887177</v>
      </c>
      <c r="T63">
        <v>0</v>
      </c>
      <c r="U63">
        <v>63.680894511405519</v>
      </c>
      <c r="V63">
        <v>4.2610119047619053</v>
      </c>
      <c r="W63">
        <v>12.95372956989247</v>
      </c>
      <c r="X63">
        <v>45.26059333169809</v>
      </c>
      <c r="Y63">
        <v>0</v>
      </c>
      <c r="Z63">
        <v>2.0108250000000001</v>
      </c>
      <c r="AA63">
        <v>0</v>
      </c>
      <c r="AB63">
        <v>8.0818399999999997</v>
      </c>
      <c r="AC63">
        <v>2.9693200000000006</v>
      </c>
      <c r="AD63">
        <v>11.226810000000002</v>
      </c>
      <c r="AE63">
        <v>15.166195200000001</v>
      </c>
      <c r="AF63">
        <v>1.9662499999999996</v>
      </c>
      <c r="AG63">
        <v>11.632015200000001</v>
      </c>
      <c r="AH63">
        <v>46.922209999999993</v>
      </c>
      <c r="AI63">
        <v>0</v>
      </c>
      <c r="AJ63">
        <v>0</v>
      </c>
      <c r="AK63">
        <v>15.727719999999998</v>
      </c>
      <c r="AL63">
        <v>0</v>
      </c>
      <c r="AM63">
        <v>0</v>
      </c>
      <c r="AN63">
        <v>1.07128</v>
      </c>
      <c r="AO63">
        <v>7.8473303999999997</v>
      </c>
      <c r="AP63">
        <v>3.7337524114967029</v>
      </c>
      <c r="AQ63">
        <v>0</v>
      </c>
      <c r="AR63">
        <v>6.7740000000000009</v>
      </c>
      <c r="AS63">
        <v>6.1905000000000001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955.74499107773227</v>
      </c>
      <c r="DN63">
        <v>32.30960461814216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9.4078029966431345</v>
      </c>
      <c r="L64">
        <v>578.49876218047132</v>
      </c>
      <c r="M64">
        <v>28.233734127430047</v>
      </c>
      <c r="N64">
        <v>36.238785557986873</v>
      </c>
      <c r="O64">
        <v>0</v>
      </c>
      <c r="P64">
        <v>40.960814682877711</v>
      </c>
      <c r="Q64">
        <v>6.1309389549922395</v>
      </c>
      <c r="R64">
        <v>13.003351816630088</v>
      </c>
      <c r="S64">
        <v>8.1041278495887177</v>
      </c>
      <c r="T64">
        <v>0</v>
      </c>
      <c r="U64">
        <v>63.680894511405519</v>
      </c>
      <c r="V64">
        <v>4.2610119047619053</v>
      </c>
      <c r="W64">
        <v>12.95372956989247</v>
      </c>
      <c r="X64">
        <v>45.26059333169809</v>
      </c>
      <c r="Y64">
        <v>0</v>
      </c>
      <c r="Z64">
        <v>2.0108250000000001</v>
      </c>
      <c r="AA64">
        <v>0</v>
      </c>
      <c r="AB64">
        <v>8.0818399999999997</v>
      </c>
      <c r="AC64">
        <v>2.9693200000000006</v>
      </c>
      <c r="AD64">
        <v>11.226810000000002</v>
      </c>
      <c r="AE64">
        <v>15.166195200000001</v>
      </c>
      <c r="AF64">
        <v>1.9662499999999996</v>
      </c>
      <c r="AG64">
        <v>11.632015200000001</v>
      </c>
      <c r="AH64">
        <v>46.922209999999993</v>
      </c>
      <c r="AI64">
        <v>0</v>
      </c>
      <c r="AJ64">
        <v>0</v>
      </c>
      <c r="AK64">
        <v>15.727719999999998</v>
      </c>
      <c r="AL64">
        <v>0</v>
      </c>
      <c r="AM64">
        <v>0</v>
      </c>
      <c r="AN64">
        <v>1.07128</v>
      </c>
      <c r="AO64">
        <v>7.8473303999999997</v>
      </c>
      <c r="AP64">
        <v>3.7337524114967029</v>
      </c>
      <c r="AQ64">
        <v>0</v>
      </c>
      <c r="AR64">
        <v>6.7740000000000009</v>
      </c>
      <c r="AS64">
        <v>6.1905000000000001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955.74499107773227</v>
      </c>
      <c r="DN64">
        <v>32.30960461814216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9.4078029966431345</v>
      </c>
      <c r="L65">
        <v>578.49876218047132</v>
      </c>
      <c r="M65">
        <v>28.233734127430047</v>
      </c>
      <c r="N65">
        <v>36.238785557986873</v>
      </c>
      <c r="O65">
        <v>0</v>
      </c>
      <c r="P65">
        <v>40.960814682877711</v>
      </c>
      <c r="Q65">
        <v>6.1309389549922395</v>
      </c>
      <c r="R65">
        <v>13.003351816630088</v>
      </c>
      <c r="S65">
        <v>8.1041278495887177</v>
      </c>
      <c r="T65">
        <v>0</v>
      </c>
      <c r="U65">
        <v>63.680894511405519</v>
      </c>
      <c r="V65">
        <v>4.1358895705521475</v>
      </c>
      <c r="W65">
        <v>12.95372956989247</v>
      </c>
      <c r="X65">
        <v>45.26059333169809</v>
      </c>
      <c r="Y65">
        <v>0</v>
      </c>
      <c r="Z65">
        <v>2.0108250000000001</v>
      </c>
      <c r="AA65">
        <v>0</v>
      </c>
      <c r="AB65">
        <v>8.0818399999999997</v>
      </c>
      <c r="AC65">
        <v>2.9693200000000006</v>
      </c>
      <c r="AD65">
        <v>10.78098</v>
      </c>
      <c r="AE65">
        <v>15.166195200000001</v>
      </c>
      <c r="AF65">
        <v>1.9662499999999996</v>
      </c>
      <c r="AG65">
        <v>11.664781440000001</v>
      </c>
      <c r="AH65">
        <v>46.922209999999993</v>
      </c>
      <c r="AI65">
        <v>0</v>
      </c>
      <c r="AJ65">
        <v>0</v>
      </c>
      <c r="AK65">
        <v>15.727719999999998</v>
      </c>
      <c r="AL65">
        <v>0</v>
      </c>
      <c r="AM65">
        <v>0</v>
      </c>
      <c r="AN65">
        <v>1.07128</v>
      </c>
      <c r="AO65">
        <v>7.8473303999999997</v>
      </c>
      <c r="AP65">
        <v>3.7337524114967029</v>
      </c>
      <c r="AQ65">
        <v>0</v>
      </c>
      <c r="AR65">
        <v>6.7740000000000009</v>
      </c>
      <c r="AS65">
        <v>6.1905000000000001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955.2244040032183</v>
      </c>
      <c r="DN65">
        <v>32.292005598446451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9.4078029966431345</v>
      </c>
      <c r="L66">
        <v>578.49876218047132</v>
      </c>
      <c r="M66">
        <v>28.233734127430047</v>
      </c>
      <c r="N66">
        <v>36.238785557986873</v>
      </c>
      <c r="O66">
        <v>0</v>
      </c>
      <c r="P66">
        <v>40.960814682877711</v>
      </c>
      <c r="Q66">
        <v>6.1309389549922395</v>
      </c>
      <c r="R66">
        <v>13.003351816630088</v>
      </c>
      <c r="S66">
        <v>8.1041278495887177</v>
      </c>
      <c r="T66">
        <v>0</v>
      </c>
      <c r="U66">
        <v>63.680894511405519</v>
      </c>
      <c r="V66">
        <v>4.1358895705521475</v>
      </c>
      <c r="W66">
        <v>12.95372956989247</v>
      </c>
      <c r="X66">
        <v>45.26059333169809</v>
      </c>
      <c r="Y66">
        <v>0</v>
      </c>
      <c r="Z66">
        <v>2.0108250000000001</v>
      </c>
      <c r="AA66">
        <v>0</v>
      </c>
      <c r="AB66">
        <v>8.0818399999999997</v>
      </c>
      <c r="AC66">
        <v>2.9693200000000006</v>
      </c>
      <c r="AD66">
        <v>10.78098</v>
      </c>
      <c r="AE66">
        <v>15.166195200000001</v>
      </c>
      <c r="AF66">
        <v>1.9662499999999996</v>
      </c>
      <c r="AG66">
        <v>11.664781440000001</v>
      </c>
      <c r="AH66">
        <v>46.922209999999993</v>
      </c>
      <c r="AI66">
        <v>0</v>
      </c>
      <c r="AJ66">
        <v>0</v>
      </c>
      <c r="AK66">
        <v>15.727719999999998</v>
      </c>
      <c r="AL66">
        <v>0</v>
      </c>
      <c r="AM66">
        <v>0</v>
      </c>
      <c r="AN66">
        <v>1.07128</v>
      </c>
      <c r="AO66">
        <v>7.8473303999999997</v>
      </c>
      <c r="AP66">
        <v>3.7337524114967029</v>
      </c>
      <c r="AQ66">
        <v>0</v>
      </c>
      <c r="AR66">
        <v>6.7740000000000009</v>
      </c>
      <c r="AS66">
        <v>6.1905000000000001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955.2244040032183</v>
      </c>
      <c r="DN66">
        <v>32.292005598446451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9.4078029966431345</v>
      </c>
      <c r="L67">
        <v>578.49876218047132</v>
      </c>
      <c r="M67">
        <v>28.233734127430047</v>
      </c>
      <c r="N67">
        <v>36.238785557986873</v>
      </c>
      <c r="O67">
        <v>0</v>
      </c>
      <c r="P67">
        <v>40.960814682877711</v>
      </c>
      <c r="Q67">
        <v>6.1309389549922395</v>
      </c>
      <c r="R67">
        <v>13.003351816630088</v>
      </c>
      <c r="S67">
        <v>8.1041278495887177</v>
      </c>
      <c r="T67">
        <v>0</v>
      </c>
      <c r="U67">
        <v>62.822667373523181</v>
      </c>
      <c r="V67">
        <v>4.0107658227848111</v>
      </c>
      <c r="W67">
        <v>12.95372956989247</v>
      </c>
      <c r="X67">
        <v>45.26059333169809</v>
      </c>
      <c r="Y67">
        <v>0</v>
      </c>
      <c r="Z67">
        <v>2.0108250000000001</v>
      </c>
      <c r="AA67">
        <v>0</v>
      </c>
      <c r="AB67">
        <v>8.0818399999999997</v>
      </c>
      <c r="AC67">
        <v>2.9693200000000006</v>
      </c>
      <c r="AD67">
        <v>10.78098</v>
      </c>
      <c r="AE67">
        <v>15.166195200000001</v>
      </c>
      <c r="AF67">
        <v>1.9662499999999996</v>
      </c>
      <c r="AG67">
        <v>11.664781440000001</v>
      </c>
      <c r="AH67">
        <v>46.922209999999993</v>
      </c>
      <c r="AI67">
        <v>0</v>
      </c>
      <c r="AJ67">
        <v>0</v>
      </c>
      <c r="AK67">
        <v>15.727719999999998</v>
      </c>
      <c r="AL67">
        <v>0</v>
      </c>
      <c r="AM67">
        <v>0</v>
      </c>
      <c r="AN67">
        <v>1.07128</v>
      </c>
      <c r="AO67">
        <v>7.8473303999999997</v>
      </c>
      <c r="AP67">
        <v>3.7337524114967029</v>
      </c>
      <c r="AQ67">
        <v>0</v>
      </c>
      <c r="AR67">
        <v>6.7740000000000009</v>
      </c>
      <c r="AS67">
        <v>6.1905000000000001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954.27320879894773</v>
      </c>
      <c r="DN67">
        <v>32.259849917067285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9.4078029966431345</v>
      </c>
      <c r="L68">
        <v>578.49876218047132</v>
      </c>
      <c r="M68">
        <v>28.233734127430047</v>
      </c>
      <c r="N68">
        <v>36.238785557986873</v>
      </c>
      <c r="O68">
        <v>0</v>
      </c>
      <c r="P68">
        <v>40.960814682877711</v>
      </c>
      <c r="Q68">
        <v>6.1309389549922395</v>
      </c>
      <c r="R68">
        <v>13.003351816630088</v>
      </c>
      <c r="S68">
        <v>8.1041278495887177</v>
      </c>
      <c r="T68">
        <v>0</v>
      </c>
      <c r="U68">
        <v>62.822667373523181</v>
      </c>
      <c r="V68">
        <v>4.0107658227848111</v>
      </c>
      <c r="W68">
        <v>12.95372956989247</v>
      </c>
      <c r="X68">
        <v>45.26059333169809</v>
      </c>
      <c r="Y68">
        <v>0</v>
      </c>
      <c r="Z68">
        <v>2.0108250000000001</v>
      </c>
      <c r="AA68">
        <v>0</v>
      </c>
      <c r="AB68">
        <v>8.0818399999999997</v>
      </c>
      <c r="AC68">
        <v>5.9386399999999995</v>
      </c>
      <c r="AD68">
        <v>10.78098</v>
      </c>
      <c r="AE68">
        <v>15.166195200000001</v>
      </c>
      <c r="AF68">
        <v>1.9662499999999996</v>
      </c>
      <c r="AG68">
        <v>11.664781440000001</v>
      </c>
      <c r="AH68">
        <v>46.922209999999993</v>
      </c>
      <c r="AI68">
        <v>0</v>
      </c>
      <c r="AJ68">
        <v>0</v>
      </c>
      <c r="AK68">
        <v>15.727719999999998</v>
      </c>
      <c r="AL68">
        <v>0</v>
      </c>
      <c r="AM68">
        <v>0</v>
      </c>
      <c r="AN68">
        <v>1.07128</v>
      </c>
      <c r="AO68">
        <v>7.8473303999999997</v>
      </c>
      <c r="AP68">
        <v>3.7337524114967029</v>
      </c>
      <c r="AQ68">
        <v>0</v>
      </c>
      <c r="AR68">
        <v>6.7740000000000009</v>
      </c>
      <c r="AS68">
        <v>6.1905000000000001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957.14543184103968</v>
      </c>
      <c r="DN68">
        <v>32.356946874975243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9.4078029966431345</v>
      </c>
      <c r="L69">
        <v>578.49876218047132</v>
      </c>
      <c r="M69">
        <v>28.233734127430047</v>
      </c>
      <c r="N69">
        <v>36.238785557986873</v>
      </c>
      <c r="O69">
        <v>0</v>
      </c>
      <c r="P69">
        <v>40.731640837940972</v>
      </c>
      <c r="Q69">
        <v>6.1309389549922395</v>
      </c>
      <c r="R69">
        <v>13.003351816630088</v>
      </c>
      <c r="S69">
        <v>8.1041278495887177</v>
      </c>
      <c r="T69">
        <v>0</v>
      </c>
      <c r="U69">
        <v>62.822667373523181</v>
      </c>
      <c r="V69">
        <v>4.0107658227848111</v>
      </c>
      <c r="W69">
        <v>12.95372956989247</v>
      </c>
      <c r="X69">
        <v>45.26059333169809</v>
      </c>
      <c r="Y69">
        <v>0</v>
      </c>
      <c r="Z69">
        <v>2.0108250000000001</v>
      </c>
      <c r="AA69">
        <v>4.2894005485360642</v>
      </c>
      <c r="AB69">
        <v>8.0818399999999997</v>
      </c>
      <c r="AC69">
        <v>5.9386399999999995</v>
      </c>
      <c r="AD69">
        <v>10.78098</v>
      </c>
      <c r="AE69">
        <v>15.166195200000001</v>
      </c>
      <c r="AF69">
        <v>1.9662499999999996</v>
      </c>
      <c r="AG69">
        <v>11.664781440000001</v>
      </c>
      <c r="AH69">
        <v>46.922209999999993</v>
      </c>
      <c r="AI69">
        <v>0</v>
      </c>
      <c r="AJ69">
        <v>0</v>
      </c>
      <c r="AK69">
        <v>15.727719999999998</v>
      </c>
      <c r="AL69">
        <v>0</v>
      </c>
      <c r="AM69">
        <v>0</v>
      </c>
      <c r="AN69">
        <v>1.07128</v>
      </c>
      <c r="AO69">
        <v>7.8473303999999997</v>
      </c>
      <c r="AP69">
        <v>3.7337524114967029</v>
      </c>
      <c r="AQ69">
        <v>0</v>
      </c>
      <c r="AR69">
        <v>6.7740000000000009</v>
      </c>
      <c r="AS69">
        <v>6.1905000000000001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961.07279190150768</v>
      </c>
      <c r="DN69">
        <v>32.489813518106779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9.4078029966431345</v>
      </c>
      <c r="L70">
        <v>578.49876218047132</v>
      </c>
      <c r="M70">
        <v>28.233734127430047</v>
      </c>
      <c r="N70">
        <v>36.238785557986873</v>
      </c>
      <c r="O70">
        <v>0</v>
      </c>
      <c r="P70">
        <v>40.731640837940972</v>
      </c>
      <c r="Q70">
        <v>6.1309389549922395</v>
      </c>
      <c r="R70">
        <v>13.003351816630088</v>
      </c>
      <c r="S70">
        <v>8.1041278495887177</v>
      </c>
      <c r="T70">
        <v>0</v>
      </c>
      <c r="U70">
        <v>62.822667373523181</v>
      </c>
      <c r="V70">
        <v>4.0107658227848111</v>
      </c>
      <c r="W70">
        <v>12.95372956989247</v>
      </c>
      <c r="X70">
        <v>45.26059333169809</v>
      </c>
      <c r="Y70">
        <v>0</v>
      </c>
      <c r="Z70">
        <v>2.0108250000000001</v>
      </c>
      <c r="AA70">
        <v>8.6030349984762857</v>
      </c>
      <c r="AB70">
        <v>10.225000000000001</v>
      </c>
      <c r="AC70">
        <v>5.9386399999999995</v>
      </c>
      <c r="AD70">
        <v>10.78098</v>
      </c>
      <c r="AE70">
        <v>15.166195200000001</v>
      </c>
      <c r="AF70">
        <v>1.9662499999999996</v>
      </c>
      <c r="AG70">
        <v>11.664781440000001</v>
      </c>
      <c r="AH70">
        <v>46.922209999999993</v>
      </c>
      <c r="AI70">
        <v>0</v>
      </c>
      <c r="AJ70">
        <v>0</v>
      </c>
      <c r="AK70">
        <v>15.727719999999998</v>
      </c>
      <c r="AL70">
        <v>0</v>
      </c>
      <c r="AM70">
        <v>0</v>
      </c>
      <c r="AN70">
        <v>1.07128</v>
      </c>
      <c r="AO70">
        <v>7.8473303999999997</v>
      </c>
      <c r="AP70">
        <v>3.7337524114967029</v>
      </c>
      <c r="AQ70">
        <v>4.6391999999999998</v>
      </c>
      <c r="AR70">
        <v>6.7740000000000009</v>
      </c>
      <c r="AS70">
        <v>6.1905000000000001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971.80584930319833</v>
      </c>
      <c r="DN70">
        <v>32.8527505663562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9.4078029966431345</v>
      </c>
      <c r="L71">
        <v>578.49876218047132</v>
      </c>
      <c r="M71">
        <v>28.233734127430047</v>
      </c>
      <c r="N71">
        <v>36.238785557986873</v>
      </c>
      <c r="O71">
        <v>0</v>
      </c>
      <c r="P71">
        <v>40.731640837940972</v>
      </c>
      <c r="Q71">
        <v>6.1309389549922395</v>
      </c>
      <c r="R71">
        <v>13.003351816630088</v>
      </c>
      <c r="S71">
        <v>8.1041278495887177</v>
      </c>
      <c r="T71">
        <v>0</v>
      </c>
      <c r="U71">
        <v>62.822667373523181</v>
      </c>
      <c r="V71">
        <v>3.9180695230396121</v>
      </c>
      <c r="W71">
        <v>12.819333333333335</v>
      </c>
      <c r="X71">
        <v>45.26059333169809</v>
      </c>
      <c r="Y71">
        <v>0</v>
      </c>
      <c r="Z71">
        <v>2.0108250000000001</v>
      </c>
      <c r="AA71">
        <v>8.6030349984762857</v>
      </c>
      <c r="AB71">
        <v>10.225000000000001</v>
      </c>
      <c r="AC71">
        <v>5.9386399999999995</v>
      </c>
      <c r="AD71">
        <v>10.78098</v>
      </c>
      <c r="AE71">
        <v>15.166195200000001</v>
      </c>
      <c r="AF71">
        <v>1.9662499999999996</v>
      </c>
      <c r="AG71">
        <v>11.664781440000001</v>
      </c>
      <c r="AH71">
        <v>46.922209999999993</v>
      </c>
      <c r="AI71">
        <v>0</v>
      </c>
      <c r="AJ71">
        <v>0</v>
      </c>
      <c r="AK71">
        <v>15.727719999999998</v>
      </c>
      <c r="AL71">
        <v>0</v>
      </c>
      <c r="AM71">
        <v>0</v>
      </c>
      <c r="AN71">
        <v>1.07128</v>
      </c>
      <c r="AO71">
        <v>7.8473303999999997</v>
      </c>
      <c r="AP71">
        <v>3.7337524114967029</v>
      </c>
      <c r="AQ71">
        <v>9.6649999999999991</v>
      </c>
      <c r="AR71">
        <v>14.564100000000003</v>
      </c>
      <c r="AS71">
        <v>6.1905000000000001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983.98300270017057</v>
      </c>
      <c r="DN71">
        <v>33.264404633079764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9.4078029966431345</v>
      </c>
      <c r="L72">
        <v>578.49876218047132</v>
      </c>
      <c r="M72">
        <v>28.233734127430047</v>
      </c>
      <c r="N72">
        <v>36.238785557986873</v>
      </c>
      <c r="O72">
        <v>0</v>
      </c>
      <c r="P72">
        <v>40.731640837940972</v>
      </c>
      <c r="Q72">
        <v>6.1309389549922395</v>
      </c>
      <c r="R72">
        <v>13.003351816630088</v>
      </c>
      <c r="S72">
        <v>8.1041278495887177</v>
      </c>
      <c r="T72">
        <v>0</v>
      </c>
      <c r="U72">
        <v>62.822667373523181</v>
      </c>
      <c r="V72">
        <v>3.9180695230396121</v>
      </c>
      <c r="W72">
        <v>12.819333333333335</v>
      </c>
      <c r="X72">
        <v>45.26059333169809</v>
      </c>
      <c r="Y72">
        <v>0</v>
      </c>
      <c r="Z72">
        <v>2.0108250000000001</v>
      </c>
      <c r="AA72">
        <v>8.6030349984762857</v>
      </c>
      <c r="AB72">
        <v>10.225000000000001</v>
      </c>
      <c r="AC72">
        <v>5.9386399999999995</v>
      </c>
      <c r="AD72">
        <v>10.78098</v>
      </c>
      <c r="AE72">
        <v>15.166195200000001</v>
      </c>
      <c r="AF72">
        <v>1.9662499999999996</v>
      </c>
      <c r="AG72">
        <v>11.664781440000001</v>
      </c>
      <c r="AH72">
        <v>46.922209999999993</v>
      </c>
      <c r="AI72">
        <v>0</v>
      </c>
      <c r="AJ72">
        <v>0</v>
      </c>
      <c r="AK72">
        <v>15.727719999999998</v>
      </c>
      <c r="AL72">
        <v>0</v>
      </c>
      <c r="AM72">
        <v>0</v>
      </c>
      <c r="AN72">
        <v>1.07128</v>
      </c>
      <c r="AO72">
        <v>7.8473303999999997</v>
      </c>
      <c r="AP72">
        <v>3.7337524114967029</v>
      </c>
      <c r="AQ72">
        <v>9.6649999999999991</v>
      </c>
      <c r="AR72">
        <v>14.564100000000003</v>
      </c>
      <c r="AS72">
        <v>6.1905000000000001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983.98300270017057</v>
      </c>
      <c r="DN72">
        <v>33.264404633079764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9.4078029966431345</v>
      </c>
      <c r="L73">
        <v>578.49876218047132</v>
      </c>
      <c r="M73">
        <v>28.233734127430047</v>
      </c>
      <c r="N73">
        <v>36.238785557986873</v>
      </c>
      <c r="O73">
        <v>0</v>
      </c>
      <c r="P73">
        <v>40.731640837940972</v>
      </c>
      <c r="Q73">
        <v>6.1309389549922395</v>
      </c>
      <c r="R73">
        <v>13.003351816630088</v>
      </c>
      <c r="S73">
        <v>8.1041278495887177</v>
      </c>
      <c r="T73">
        <v>0</v>
      </c>
      <c r="U73">
        <v>62.822667373523181</v>
      </c>
      <c r="V73">
        <v>3.9180695230396121</v>
      </c>
      <c r="W73">
        <v>12.819333333333335</v>
      </c>
      <c r="X73">
        <v>45.26059333169809</v>
      </c>
      <c r="Y73">
        <v>0</v>
      </c>
      <c r="Z73">
        <v>2.0108250000000001</v>
      </c>
      <c r="AA73">
        <v>8.6030349984762857</v>
      </c>
      <c r="AB73">
        <v>10.225000000000001</v>
      </c>
      <c r="AC73">
        <v>5.9386399999999995</v>
      </c>
      <c r="AD73">
        <v>10.78098</v>
      </c>
      <c r="AE73">
        <v>15.166195200000001</v>
      </c>
      <c r="AF73">
        <v>1.9662499999999996</v>
      </c>
      <c r="AG73">
        <v>11.664781440000001</v>
      </c>
      <c r="AH73">
        <v>46.922209999999993</v>
      </c>
      <c r="AI73">
        <v>0</v>
      </c>
      <c r="AJ73">
        <v>0</v>
      </c>
      <c r="AK73">
        <v>15.727719999999998</v>
      </c>
      <c r="AL73">
        <v>0</v>
      </c>
      <c r="AM73">
        <v>0</v>
      </c>
      <c r="AN73">
        <v>1.07128</v>
      </c>
      <c r="AO73">
        <v>7.8473303999999997</v>
      </c>
      <c r="AP73">
        <v>3.7337524114967029</v>
      </c>
      <c r="AQ73">
        <v>9.6649999999999991</v>
      </c>
      <c r="AR73">
        <v>8.8062000000000022</v>
      </c>
      <c r="AS73">
        <v>6.1905000000000001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978.41338584609434</v>
      </c>
      <c r="DN73">
        <v>33.076121487155845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9.4078029966431345</v>
      </c>
      <c r="L74">
        <v>578.49876218047132</v>
      </c>
      <c r="M74">
        <v>28.233734127430047</v>
      </c>
      <c r="N74">
        <v>36.238785557986873</v>
      </c>
      <c r="O74">
        <v>0</v>
      </c>
      <c r="P74">
        <v>40.731640837940972</v>
      </c>
      <c r="Q74">
        <v>6.1309389549922395</v>
      </c>
      <c r="R74">
        <v>13.003351816630088</v>
      </c>
      <c r="S74">
        <v>8.1041278495887177</v>
      </c>
      <c r="T74">
        <v>0</v>
      </c>
      <c r="U74">
        <v>62.822667373523181</v>
      </c>
      <c r="V74">
        <v>3.9180695230396121</v>
      </c>
      <c r="W74">
        <v>12.819333333333335</v>
      </c>
      <c r="X74">
        <v>45.26059333169809</v>
      </c>
      <c r="Y74">
        <v>0</v>
      </c>
      <c r="Z74">
        <v>2.0108250000000001</v>
      </c>
      <c r="AA74">
        <v>8.6030349984762857</v>
      </c>
      <c r="AB74">
        <v>10.225000000000001</v>
      </c>
      <c r="AC74">
        <v>5.9386399999999995</v>
      </c>
      <c r="AD74">
        <v>10.78098</v>
      </c>
      <c r="AE74">
        <v>15.166195200000001</v>
      </c>
      <c r="AF74">
        <v>1.9662499999999996</v>
      </c>
      <c r="AG74">
        <v>11.664781440000001</v>
      </c>
      <c r="AH74">
        <v>46.922209999999993</v>
      </c>
      <c r="AI74">
        <v>0</v>
      </c>
      <c r="AJ74">
        <v>0</v>
      </c>
      <c r="AK74">
        <v>15.727719999999998</v>
      </c>
      <c r="AL74">
        <v>0</v>
      </c>
      <c r="AM74">
        <v>0</v>
      </c>
      <c r="AN74">
        <v>1.07128</v>
      </c>
      <c r="AO74">
        <v>7.8473303999999997</v>
      </c>
      <c r="AP74">
        <v>3.7337524114967029</v>
      </c>
      <c r="AQ74">
        <v>13.917600000000002</v>
      </c>
      <c r="AR74">
        <v>8.8062000000000022</v>
      </c>
      <c r="AS74">
        <v>6.1905000000000001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982.52692582609438</v>
      </c>
      <c r="DN74">
        <v>33.215181507155847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9.4078029966431345</v>
      </c>
      <c r="L75">
        <v>578.49876218047132</v>
      </c>
      <c r="M75">
        <v>28.233734127430047</v>
      </c>
      <c r="N75">
        <v>36.238785557986873</v>
      </c>
      <c r="O75">
        <v>0</v>
      </c>
      <c r="P75">
        <v>40.731640837940972</v>
      </c>
      <c r="Q75">
        <v>6.1309389549922395</v>
      </c>
      <c r="R75">
        <v>13.003351816630088</v>
      </c>
      <c r="S75">
        <v>8.1041278495887177</v>
      </c>
      <c r="T75">
        <v>0</v>
      </c>
      <c r="U75">
        <v>63.145607293550334</v>
      </c>
      <c r="V75">
        <v>3.9180695230396121</v>
      </c>
      <c r="W75">
        <v>12.819333333333335</v>
      </c>
      <c r="X75">
        <v>45.26059333169809</v>
      </c>
      <c r="Y75">
        <v>0</v>
      </c>
      <c r="Z75">
        <v>2.0108250000000001</v>
      </c>
      <c r="AA75">
        <v>8.6195140514311142</v>
      </c>
      <c r="AB75">
        <v>10.225000000000001</v>
      </c>
      <c r="AC75">
        <v>5.9386399999999995</v>
      </c>
      <c r="AD75">
        <v>10.78098</v>
      </c>
      <c r="AE75">
        <v>15.166195200000001</v>
      </c>
      <c r="AF75">
        <v>1.9662499999999996</v>
      </c>
      <c r="AG75">
        <v>11.664781440000001</v>
      </c>
      <c r="AH75">
        <v>46.922209999999993</v>
      </c>
      <c r="AI75">
        <v>0</v>
      </c>
      <c r="AJ75">
        <v>0</v>
      </c>
      <c r="AK75">
        <v>15.727719999999998</v>
      </c>
      <c r="AL75">
        <v>0</v>
      </c>
      <c r="AM75">
        <v>1.4314999999999998</v>
      </c>
      <c r="AN75">
        <v>1.07128</v>
      </c>
      <c r="AO75">
        <v>7.8473303999999997</v>
      </c>
      <c r="AP75">
        <v>3.7337524114967029</v>
      </c>
      <c r="AQ75">
        <v>13.917600000000002</v>
      </c>
      <c r="AR75">
        <v>8.8062000000000022</v>
      </c>
      <c r="AS75">
        <v>6.1905000000000001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984.23993544982432</v>
      </c>
      <c r="DN75">
        <v>33.273090856408054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9.4078029966431345</v>
      </c>
      <c r="L76">
        <v>578.49876218047132</v>
      </c>
      <c r="M76">
        <v>28.233734127430047</v>
      </c>
      <c r="N76">
        <v>36.238785557986873</v>
      </c>
      <c r="O76">
        <v>0</v>
      </c>
      <c r="P76">
        <v>40.731640837940972</v>
      </c>
      <c r="Q76">
        <v>6.1309389549922395</v>
      </c>
      <c r="R76">
        <v>13.003351816630088</v>
      </c>
      <c r="S76">
        <v>8.1041278495887177</v>
      </c>
      <c r="T76">
        <v>0</v>
      </c>
      <c r="U76">
        <v>63.164842200406746</v>
      </c>
      <c r="V76">
        <v>3.9180695230396121</v>
      </c>
      <c r="W76">
        <v>12.819333333333335</v>
      </c>
      <c r="X76">
        <v>45.26059333169809</v>
      </c>
      <c r="Y76">
        <v>0</v>
      </c>
      <c r="Z76">
        <v>2.0108250000000001</v>
      </c>
      <c r="AA76">
        <v>8.6195140514311142</v>
      </c>
      <c r="AB76">
        <v>10.225000000000001</v>
      </c>
      <c r="AC76">
        <v>5.9386399999999995</v>
      </c>
      <c r="AD76">
        <v>10.78098</v>
      </c>
      <c r="AE76">
        <v>15.166195200000001</v>
      </c>
      <c r="AF76">
        <v>1.9662499999999996</v>
      </c>
      <c r="AG76">
        <v>11.664781440000001</v>
      </c>
      <c r="AH76">
        <v>46.922209999999993</v>
      </c>
      <c r="AI76">
        <v>0</v>
      </c>
      <c r="AJ76">
        <v>0</v>
      </c>
      <c r="AK76">
        <v>15.727719999999998</v>
      </c>
      <c r="AL76">
        <v>0</v>
      </c>
      <c r="AM76">
        <v>1.6032799999999998</v>
      </c>
      <c r="AN76">
        <v>1.07128</v>
      </c>
      <c r="AO76">
        <v>7.8473303999999997</v>
      </c>
      <c r="AP76">
        <v>3.7337524114967029</v>
      </c>
      <c r="AQ76">
        <v>13.917600000000002</v>
      </c>
      <c r="AR76">
        <v>9.4836000000000027</v>
      </c>
      <c r="AS76">
        <v>6.1905000000000001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985.0799535794863</v>
      </c>
      <c r="DN76">
        <v>33.301487633602477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9.4078029966431345</v>
      </c>
      <c r="L77">
        <v>578.49876218047132</v>
      </c>
      <c r="M77">
        <v>28.233734127430047</v>
      </c>
      <c r="N77">
        <v>36.238785557986873</v>
      </c>
      <c r="O77">
        <v>0</v>
      </c>
      <c r="P77">
        <v>40.731640837940972</v>
      </c>
      <c r="Q77">
        <v>5.9647912673056442</v>
      </c>
      <c r="R77">
        <v>13.003351816630088</v>
      </c>
      <c r="S77">
        <v>8.1041278495887177</v>
      </c>
      <c r="T77">
        <v>0</v>
      </c>
      <c r="U77">
        <v>63.164842200406746</v>
      </c>
      <c r="V77">
        <v>3.9180695230396121</v>
      </c>
      <c r="W77">
        <v>12.819333333333335</v>
      </c>
      <c r="X77">
        <v>45.26059333169809</v>
      </c>
      <c r="Y77">
        <v>0</v>
      </c>
      <c r="Z77">
        <v>1.0125000000000002</v>
      </c>
      <c r="AA77">
        <v>8.6195140514311142</v>
      </c>
      <c r="AB77">
        <v>12.12276</v>
      </c>
      <c r="AC77">
        <v>8.9169460386367216</v>
      </c>
      <c r="AD77">
        <v>10.78098</v>
      </c>
      <c r="AE77">
        <v>15.166195200000001</v>
      </c>
      <c r="AF77">
        <v>5.4449999999999985</v>
      </c>
      <c r="AG77">
        <v>11.664781440000001</v>
      </c>
      <c r="AH77">
        <v>46.922209999999993</v>
      </c>
      <c r="AI77">
        <v>0</v>
      </c>
      <c r="AJ77">
        <v>0</v>
      </c>
      <c r="AK77">
        <v>15.727719999999998</v>
      </c>
      <c r="AL77">
        <v>0</v>
      </c>
      <c r="AM77">
        <v>1.6032799999999998</v>
      </c>
      <c r="AN77">
        <v>1.07128</v>
      </c>
      <c r="AO77">
        <v>7.8473303999999997</v>
      </c>
      <c r="AP77">
        <v>3.5372391266810874</v>
      </c>
      <c r="AQ77">
        <v>13.917600000000002</v>
      </c>
      <c r="AR77">
        <v>8.8062000000000022</v>
      </c>
      <c r="AS77">
        <v>6.1905000000000001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991.18984787964541</v>
      </c>
      <c r="DN77">
        <v>33.508023399578192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9.4078029966431345</v>
      </c>
      <c r="L78">
        <v>578.49876218047132</v>
      </c>
      <c r="M78">
        <v>28.233734127430047</v>
      </c>
      <c r="N78">
        <v>36.238785557986873</v>
      </c>
      <c r="O78">
        <v>0</v>
      </c>
      <c r="P78">
        <v>40.731640837940972</v>
      </c>
      <c r="Q78">
        <v>5.9647912673056442</v>
      </c>
      <c r="R78">
        <v>13.003351816630088</v>
      </c>
      <c r="S78">
        <v>8.1041278495887177</v>
      </c>
      <c r="T78">
        <v>0</v>
      </c>
      <c r="U78">
        <v>63.164842200406746</v>
      </c>
      <c r="V78">
        <v>3.9180695230396121</v>
      </c>
      <c r="W78">
        <v>12.819333333333335</v>
      </c>
      <c r="X78">
        <v>45.26059333169809</v>
      </c>
      <c r="Y78">
        <v>0</v>
      </c>
      <c r="Z78">
        <v>1.0125000000000002</v>
      </c>
      <c r="AA78">
        <v>8.6195140514311142</v>
      </c>
      <c r="AB78">
        <v>12.12276</v>
      </c>
      <c r="AC78">
        <v>8.9169460386367216</v>
      </c>
      <c r="AD78">
        <v>10.78098</v>
      </c>
      <c r="AE78">
        <v>15.166195200000001</v>
      </c>
      <c r="AF78">
        <v>8.1674999999999986</v>
      </c>
      <c r="AG78">
        <v>11.664781440000001</v>
      </c>
      <c r="AH78">
        <v>46.922209999999993</v>
      </c>
      <c r="AI78">
        <v>0</v>
      </c>
      <c r="AJ78">
        <v>0</v>
      </c>
      <c r="AK78">
        <v>15.727719999999998</v>
      </c>
      <c r="AL78">
        <v>0</v>
      </c>
      <c r="AM78">
        <v>3.2392799999999995</v>
      </c>
      <c r="AN78">
        <v>1.07128</v>
      </c>
      <c r="AO78">
        <v>7.8473303999999997</v>
      </c>
      <c r="AP78">
        <v>3.5372391266810874</v>
      </c>
      <c r="AQ78">
        <v>13.917600000000002</v>
      </c>
      <c r="AR78">
        <v>8.8062000000000022</v>
      </c>
      <c r="AS78">
        <v>6.1905000000000001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995.40582499098525</v>
      </c>
      <c r="DN78">
        <v>33.650546288238118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9.4078029966431345</v>
      </c>
      <c r="L79">
        <v>578.49876218047132</v>
      </c>
      <c r="M79">
        <v>28.233734127430047</v>
      </c>
      <c r="N79">
        <v>36.238785557986873</v>
      </c>
      <c r="O79">
        <v>0</v>
      </c>
      <c r="P79">
        <v>40.731640837940972</v>
      </c>
      <c r="Q79">
        <v>5.9635623003194889</v>
      </c>
      <c r="R79">
        <v>13.003351816630088</v>
      </c>
      <c r="S79">
        <v>8.1041278495887177</v>
      </c>
      <c r="T79">
        <v>0</v>
      </c>
      <c r="U79">
        <v>63.164842200406746</v>
      </c>
      <c r="V79">
        <v>3.9180695230396121</v>
      </c>
      <c r="W79">
        <v>12.819333333333335</v>
      </c>
      <c r="X79">
        <v>45.26059333169809</v>
      </c>
      <c r="Y79">
        <v>0</v>
      </c>
      <c r="Z79">
        <v>6.0324750000000007</v>
      </c>
      <c r="AA79">
        <v>12.929271077146671</v>
      </c>
      <c r="AB79">
        <v>12.12276</v>
      </c>
      <c r="AC79">
        <v>8.9169460386367216</v>
      </c>
      <c r="AD79">
        <v>11.212219199999998</v>
      </c>
      <c r="AE79">
        <v>15.166195200000001</v>
      </c>
      <c r="AF79">
        <v>12.099999999999998</v>
      </c>
      <c r="AG79">
        <v>11.664781440000001</v>
      </c>
      <c r="AH79">
        <v>47.459709000000004</v>
      </c>
      <c r="AI79">
        <v>0</v>
      </c>
      <c r="AJ79">
        <v>0</v>
      </c>
      <c r="AK79">
        <v>15.727719999999998</v>
      </c>
      <c r="AL79">
        <v>0</v>
      </c>
      <c r="AM79">
        <v>4.8491039999999996</v>
      </c>
      <c r="AN79">
        <v>1.07128</v>
      </c>
      <c r="AO79">
        <v>7.8473303999999997</v>
      </c>
      <c r="AP79">
        <v>3.5372391266810874</v>
      </c>
      <c r="AQ79">
        <v>19.098039999999997</v>
      </c>
      <c r="AR79">
        <v>8.8062000000000022</v>
      </c>
      <c r="AS79">
        <v>6.1905000000000001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1015.7383781112698</v>
      </c>
      <c r="DN79">
        <v>34.33799842668315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9.4078029966431345</v>
      </c>
      <c r="L80">
        <v>578.49876218047132</v>
      </c>
      <c r="M80">
        <v>28.233734127430047</v>
      </c>
      <c r="N80">
        <v>36.238785557986873</v>
      </c>
      <c r="O80">
        <v>0</v>
      </c>
      <c r="P80">
        <v>40.731640837940972</v>
      </c>
      <c r="Q80">
        <v>5.9635623003194889</v>
      </c>
      <c r="R80">
        <v>13.003351816630088</v>
      </c>
      <c r="S80">
        <v>8.1041278495887177</v>
      </c>
      <c r="T80">
        <v>0</v>
      </c>
      <c r="U80">
        <v>63.164842200406746</v>
      </c>
      <c r="V80">
        <v>3.9180695230396121</v>
      </c>
      <c r="W80">
        <v>12.819333333333335</v>
      </c>
      <c r="X80">
        <v>45.26059333169809</v>
      </c>
      <c r="Y80">
        <v>0</v>
      </c>
      <c r="Z80">
        <v>6.0324750000000007</v>
      </c>
      <c r="AA80">
        <v>12.929271077146671</v>
      </c>
      <c r="AB80">
        <v>12.12276</v>
      </c>
      <c r="AC80">
        <v>8.9169460386367216</v>
      </c>
      <c r="AD80">
        <v>11.212219199999998</v>
      </c>
      <c r="AE80">
        <v>15.166195200000001</v>
      </c>
      <c r="AF80">
        <v>12.099999999999998</v>
      </c>
      <c r="AG80">
        <v>11.664781440000001</v>
      </c>
      <c r="AH80">
        <v>47.459709000000004</v>
      </c>
      <c r="AI80">
        <v>0</v>
      </c>
      <c r="AJ80">
        <v>0</v>
      </c>
      <c r="AK80">
        <v>15.727719999999998</v>
      </c>
      <c r="AL80">
        <v>0</v>
      </c>
      <c r="AM80">
        <v>4.8491039999999996</v>
      </c>
      <c r="AN80">
        <v>1.07128</v>
      </c>
      <c r="AO80">
        <v>7.8473303999999997</v>
      </c>
      <c r="AP80">
        <v>3.5372391266810874</v>
      </c>
      <c r="AQ80">
        <v>19.098039999999997</v>
      </c>
      <c r="AR80">
        <v>8.8062000000000022</v>
      </c>
      <c r="AS80">
        <v>6.1905000000000001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1015.7383781112698</v>
      </c>
      <c r="DN80">
        <v>34.33799842668315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9.4078029966431345</v>
      </c>
      <c r="L81">
        <v>578.49876218047132</v>
      </c>
      <c r="M81">
        <v>28.233734127430047</v>
      </c>
      <c r="N81">
        <v>36.238785557986873</v>
      </c>
      <c r="O81">
        <v>0</v>
      </c>
      <c r="P81">
        <v>40.731640837940972</v>
      </c>
      <c r="Q81">
        <v>5.9635623003194889</v>
      </c>
      <c r="R81">
        <v>13.003351816630088</v>
      </c>
      <c r="S81">
        <v>8.1041278495887177</v>
      </c>
      <c r="T81">
        <v>0</v>
      </c>
      <c r="U81">
        <v>63.164842200406746</v>
      </c>
      <c r="V81">
        <v>3.9180695230396121</v>
      </c>
      <c r="W81">
        <v>12.819333333333335</v>
      </c>
      <c r="X81">
        <v>45.26059333169809</v>
      </c>
      <c r="Y81">
        <v>0</v>
      </c>
      <c r="Z81">
        <v>6.0324750000000007</v>
      </c>
      <c r="AA81">
        <v>12.929271077146671</v>
      </c>
      <c r="AB81">
        <v>12.12276</v>
      </c>
      <c r="AC81">
        <v>8.9169460386367216</v>
      </c>
      <c r="AD81">
        <v>11.212219199999998</v>
      </c>
      <c r="AE81">
        <v>15.166195200000001</v>
      </c>
      <c r="AF81">
        <v>12.099999999999998</v>
      </c>
      <c r="AG81">
        <v>11.664781440000001</v>
      </c>
      <c r="AH81">
        <v>47.459709000000004</v>
      </c>
      <c r="AI81">
        <v>0</v>
      </c>
      <c r="AJ81">
        <v>0</v>
      </c>
      <c r="AK81">
        <v>15.727719999999998</v>
      </c>
      <c r="AL81">
        <v>0</v>
      </c>
      <c r="AM81">
        <v>4.8491039999999996</v>
      </c>
      <c r="AN81">
        <v>1.07128</v>
      </c>
      <c r="AO81">
        <v>7.8473303999999997</v>
      </c>
      <c r="AP81">
        <v>3.5372391266810874</v>
      </c>
      <c r="AQ81">
        <v>19.098039999999997</v>
      </c>
      <c r="AR81">
        <v>8.8062000000000022</v>
      </c>
      <c r="AS81">
        <v>6.1905000000000001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1015.7383781112698</v>
      </c>
      <c r="DN81">
        <v>34.33799842668315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9.4078029966431345</v>
      </c>
      <c r="L82">
        <v>578.49876218047132</v>
      </c>
      <c r="M82">
        <v>28.233734127430047</v>
      </c>
      <c r="N82">
        <v>36.238785557986873</v>
      </c>
      <c r="O82">
        <v>0</v>
      </c>
      <c r="P82">
        <v>40.731640837940972</v>
      </c>
      <c r="Q82">
        <v>5.9635623003194889</v>
      </c>
      <c r="R82">
        <v>13.003351816630088</v>
      </c>
      <c r="S82">
        <v>8.1041278495887177</v>
      </c>
      <c r="T82">
        <v>0</v>
      </c>
      <c r="U82">
        <v>63.164842200406746</v>
      </c>
      <c r="V82">
        <v>3.9180695230396121</v>
      </c>
      <c r="W82">
        <v>12.819333333333335</v>
      </c>
      <c r="X82">
        <v>45.26059333169809</v>
      </c>
      <c r="Y82">
        <v>0</v>
      </c>
      <c r="Z82">
        <v>6.0324750000000007</v>
      </c>
      <c r="AA82">
        <v>12.929271077146671</v>
      </c>
      <c r="AB82">
        <v>12.12276</v>
      </c>
      <c r="AC82">
        <v>8.9169460386367216</v>
      </c>
      <c r="AD82">
        <v>11.212219199999998</v>
      </c>
      <c r="AE82">
        <v>15.166195200000001</v>
      </c>
      <c r="AF82">
        <v>12.099999999999998</v>
      </c>
      <c r="AG82">
        <v>11.664781440000001</v>
      </c>
      <c r="AH82">
        <v>47.459709000000004</v>
      </c>
      <c r="AI82">
        <v>0</v>
      </c>
      <c r="AJ82">
        <v>0</v>
      </c>
      <c r="AK82">
        <v>15.727719999999998</v>
      </c>
      <c r="AL82">
        <v>0</v>
      </c>
      <c r="AM82">
        <v>4.8491039999999996</v>
      </c>
      <c r="AN82">
        <v>1.07128</v>
      </c>
      <c r="AO82">
        <v>7.8473303999999997</v>
      </c>
      <c r="AP82">
        <v>3.3407258418654719</v>
      </c>
      <c r="AQ82">
        <v>19.098039999999997</v>
      </c>
      <c r="AR82">
        <v>8.8062000000000022</v>
      </c>
      <c r="AS82">
        <v>6.1905000000000001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1015.548302231568</v>
      </c>
      <c r="DN82">
        <v>34.331561021569271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9.4078029966431345</v>
      </c>
      <c r="L83">
        <v>578.49876218047132</v>
      </c>
      <c r="M83">
        <v>28.233734127430047</v>
      </c>
      <c r="N83">
        <v>36.238785557986873</v>
      </c>
      <c r="O83">
        <v>0</v>
      </c>
      <c r="P83">
        <v>40.731640837940972</v>
      </c>
      <c r="Q83">
        <v>5.9635623003194889</v>
      </c>
      <c r="R83">
        <v>13.003351816630088</v>
      </c>
      <c r="S83">
        <v>8.1041278495887177</v>
      </c>
      <c r="T83">
        <v>0</v>
      </c>
      <c r="U83">
        <v>63.164842200406746</v>
      </c>
      <c r="V83">
        <v>3.9180695230396121</v>
      </c>
      <c r="W83">
        <v>13.015758602150536</v>
      </c>
      <c r="X83">
        <v>45.26059333169809</v>
      </c>
      <c r="Y83">
        <v>0</v>
      </c>
      <c r="Z83">
        <v>6.0324750000000007</v>
      </c>
      <c r="AA83">
        <v>12.929271077146671</v>
      </c>
      <c r="AB83">
        <v>12.12276</v>
      </c>
      <c r="AC83">
        <v>8.9169460386367216</v>
      </c>
      <c r="AD83">
        <v>11.212219199999998</v>
      </c>
      <c r="AE83">
        <v>15.166195200000001</v>
      </c>
      <c r="AF83">
        <v>12.099999999999998</v>
      </c>
      <c r="AG83">
        <v>11.664781440000001</v>
      </c>
      <c r="AH83">
        <v>47.459709000000004</v>
      </c>
      <c r="AI83">
        <v>0</v>
      </c>
      <c r="AJ83">
        <v>0</v>
      </c>
      <c r="AK83">
        <v>15.727719999999998</v>
      </c>
      <c r="AL83">
        <v>0</v>
      </c>
      <c r="AM83">
        <v>4.8491039999999996</v>
      </c>
      <c r="AN83">
        <v>1.07128</v>
      </c>
      <c r="AO83">
        <v>7.8473303999999997</v>
      </c>
      <c r="AP83">
        <v>3.3407258418654719</v>
      </c>
      <c r="AQ83">
        <v>19.098039999999997</v>
      </c>
      <c r="AR83">
        <v>8.8062000000000022</v>
      </c>
      <c r="AS83">
        <v>6.1905000000000001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1015.7383043961865</v>
      </c>
      <c r="DN83">
        <v>34.337984125767932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9.4078029966431345</v>
      </c>
      <c r="L84">
        <v>578.49876218047132</v>
      </c>
      <c r="M84">
        <v>28.233734127430047</v>
      </c>
      <c r="N84">
        <v>36.238785557986873</v>
      </c>
      <c r="O84">
        <v>0</v>
      </c>
      <c r="P84">
        <v>40.731640837940972</v>
      </c>
      <c r="Q84">
        <v>5.9635623003194889</v>
      </c>
      <c r="R84">
        <v>13.003351816630088</v>
      </c>
      <c r="S84">
        <v>8.1041278495887177</v>
      </c>
      <c r="T84">
        <v>0</v>
      </c>
      <c r="U84">
        <v>63.164842200406746</v>
      </c>
      <c r="V84">
        <v>3.9180695230396121</v>
      </c>
      <c r="W84">
        <v>13.015758602150536</v>
      </c>
      <c r="X84">
        <v>45.26059333169809</v>
      </c>
      <c r="Y84">
        <v>0</v>
      </c>
      <c r="Z84">
        <v>6.0324750000000007</v>
      </c>
      <c r="AA84">
        <v>12.929271077146671</v>
      </c>
      <c r="AB84">
        <v>12.12276</v>
      </c>
      <c r="AC84">
        <v>8.9169460386367216</v>
      </c>
      <c r="AD84">
        <v>11.212219199999998</v>
      </c>
      <c r="AE84">
        <v>15.166195200000001</v>
      </c>
      <c r="AF84">
        <v>12.099999999999998</v>
      </c>
      <c r="AG84">
        <v>11.664781440000001</v>
      </c>
      <c r="AH84">
        <v>47.459709000000004</v>
      </c>
      <c r="AI84">
        <v>0</v>
      </c>
      <c r="AJ84">
        <v>0</v>
      </c>
      <c r="AK84">
        <v>15.727719999999998</v>
      </c>
      <c r="AL84">
        <v>0</v>
      </c>
      <c r="AM84">
        <v>4.8491039999999996</v>
      </c>
      <c r="AN84">
        <v>1.07128</v>
      </c>
      <c r="AO84">
        <v>7.8473303999999997</v>
      </c>
      <c r="AP84">
        <v>3.4193311557917179</v>
      </c>
      <c r="AQ84">
        <v>19.098039999999997</v>
      </c>
      <c r="AR84">
        <v>9.4836000000000027</v>
      </c>
      <c r="AS84">
        <v>6.1905000000000001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1016.4695838294257</v>
      </c>
      <c r="DN84">
        <v>34.362710006454876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9.4078029966431345</v>
      </c>
      <c r="L85">
        <v>578.49876218047132</v>
      </c>
      <c r="M85">
        <v>28.233734127430047</v>
      </c>
      <c r="N85">
        <v>36.238785557986873</v>
      </c>
      <c r="O85">
        <v>0</v>
      </c>
      <c r="P85">
        <v>40.731640837940972</v>
      </c>
      <c r="Q85">
        <v>5.6118190045248868</v>
      </c>
      <c r="R85">
        <v>13.003351816630088</v>
      </c>
      <c r="S85">
        <v>8.1041278495887177</v>
      </c>
      <c r="T85">
        <v>0</v>
      </c>
      <c r="U85">
        <v>63.164842200406746</v>
      </c>
      <c r="V85">
        <v>3.9180695230396121</v>
      </c>
      <c r="W85">
        <v>13.015758602150536</v>
      </c>
      <c r="X85">
        <v>45.26059333169809</v>
      </c>
      <c r="Y85">
        <v>0</v>
      </c>
      <c r="Z85">
        <v>6.0324750000000007</v>
      </c>
      <c r="AA85">
        <v>12.929271077146671</v>
      </c>
      <c r="AB85">
        <v>12.12276</v>
      </c>
      <c r="AC85">
        <v>8.9169460386367216</v>
      </c>
      <c r="AD85">
        <v>11.212219199999998</v>
      </c>
      <c r="AE85">
        <v>15.166195200000001</v>
      </c>
      <c r="AF85">
        <v>12.099999999999998</v>
      </c>
      <c r="AG85">
        <v>11.664781440000001</v>
      </c>
      <c r="AH85">
        <v>47.459709000000004</v>
      </c>
      <c r="AI85">
        <v>0</v>
      </c>
      <c r="AJ85">
        <v>0</v>
      </c>
      <c r="AK85">
        <v>15.727719999999998</v>
      </c>
      <c r="AL85">
        <v>0</v>
      </c>
      <c r="AM85">
        <v>4.8491039999999996</v>
      </c>
      <c r="AN85">
        <v>1.07128</v>
      </c>
      <c r="AO85">
        <v>7.8473303999999997</v>
      </c>
      <c r="AP85">
        <v>3.5372391266810874</v>
      </c>
      <c r="AQ85">
        <v>19.098039999999997</v>
      </c>
      <c r="AR85">
        <v>9.4836000000000027</v>
      </c>
      <c r="AS85">
        <v>6.1905000000000001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1016.2433883127931</v>
      </c>
      <c r="DN85">
        <v>34.35507019818256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9.4078029966431345</v>
      </c>
      <c r="L86">
        <v>578.49876218047132</v>
      </c>
      <c r="M86">
        <v>28.233734127430047</v>
      </c>
      <c r="N86">
        <v>36.238785557986873</v>
      </c>
      <c r="O86">
        <v>0</v>
      </c>
      <c r="P86">
        <v>40.731640837940972</v>
      </c>
      <c r="Q86">
        <v>5.6118190045248868</v>
      </c>
      <c r="R86">
        <v>13.003351816630088</v>
      </c>
      <c r="S86">
        <v>8.1041278495887177</v>
      </c>
      <c r="T86">
        <v>0</v>
      </c>
      <c r="U86">
        <v>63.164842200406746</v>
      </c>
      <c r="V86">
        <v>3.9180695230396121</v>
      </c>
      <c r="W86">
        <v>13.015758602150536</v>
      </c>
      <c r="X86">
        <v>45.26059333169809</v>
      </c>
      <c r="Y86">
        <v>0</v>
      </c>
      <c r="Z86">
        <v>0.67500000000000038</v>
      </c>
      <c r="AA86">
        <v>12.929271077146671</v>
      </c>
      <c r="AB86">
        <v>12.12276</v>
      </c>
      <c r="AC86">
        <v>8.9169460386367216</v>
      </c>
      <c r="AD86">
        <v>10.943099999999999</v>
      </c>
      <c r="AE86">
        <v>15.166195200000001</v>
      </c>
      <c r="AF86">
        <v>7.8649999999999984</v>
      </c>
      <c r="AG86">
        <v>11.664781440000001</v>
      </c>
      <c r="AH86">
        <v>46.922209999999993</v>
      </c>
      <c r="AI86">
        <v>0</v>
      </c>
      <c r="AJ86">
        <v>0</v>
      </c>
      <c r="AK86">
        <v>15.727719999999998</v>
      </c>
      <c r="AL86">
        <v>0</v>
      </c>
      <c r="AM86">
        <v>3.2392799999999995</v>
      </c>
      <c r="AN86">
        <v>1.07128</v>
      </c>
      <c r="AO86">
        <v>7.8473303999999997</v>
      </c>
      <c r="AP86">
        <v>3.5372391266810874</v>
      </c>
      <c r="AQ86">
        <v>13.917600000000002</v>
      </c>
      <c r="AR86">
        <v>9.4836000000000027</v>
      </c>
      <c r="AS86">
        <v>6.1905000000000001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999.61612326153795</v>
      </c>
      <c r="DN86">
        <v>33.792978049437401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9.4078029966431345</v>
      </c>
      <c r="L87">
        <v>578.49876218047132</v>
      </c>
      <c r="M87">
        <v>28.233734127430047</v>
      </c>
      <c r="N87">
        <v>36.238785557986873</v>
      </c>
      <c r="O87">
        <v>0</v>
      </c>
      <c r="P87">
        <v>40.731640837940972</v>
      </c>
      <c r="Q87">
        <v>5.6046542161856241</v>
      </c>
      <c r="R87">
        <v>13.003351816630088</v>
      </c>
      <c r="S87">
        <v>8.1041278495887177</v>
      </c>
      <c r="T87">
        <v>0</v>
      </c>
      <c r="U87">
        <v>63.164842200406746</v>
      </c>
      <c r="V87">
        <v>3.9180695230396121</v>
      </c>
      <c r="W87">
        <v>13.015758602150536</v>
      </c>
      <c r="X87">
        <v>45.26059333169809</v>
      </c>
      <c r="Y87">
        <v>0</v>
      </c>
      <c r="Z87">
        <v>0.67500000000000038</v>
      </c>
      <c r="AA87">
        <v>12.929271077146671</v>
      </c>
      <c r="AB87">
        <v>12.12276</v>
      </c>
      <c r="AC87">
        <v>8.9169460386367216</v>
      </c>
      <c r="AD87">
        <v>10.943099999999999</v>
      </c>
      <c r="AE87">
        <v>15.166195200000001</v>
      </c>
      <c r="AF87">
        <v>7.8649999999999984</v>
      </c>
      <c r="AG87">
        <v>11.664781440000001</v>
      </c>
      <c r="AH87">
        <v>46.922209999999993</v>
      </c>
      <c r="AI87">
        <v>0</v>
      </c>
      <c r="AJ87">
        <v>0</v>
      </c>
      <c r="AK87">
        <v>15.727719999999998</v>
      </c>
      <c r="AL87">
        <v>0</v>
      </c>
      <c r="AM87">
        <v>3.2392799999999995</v>
      </c>
      <c r="AN87">
        <v>1.07128</v>
      </c>
      <c r="AO87">
        <v>7.8473303999999997</v>
      </c>
      <c r="AP87">
        <v>3.5372391266810874</v>
      </c>
      <c r="AQ87">
        <v>13.917600000000002</v>
      </c>
      <c r="AR87">
        <v>9.4836000000000027</v>
      </c>
      <c r="AS87">
        <v>6.3968500000000006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999.80879512275635</v>
      </c>
      <c r="DN87">
        <v>33.799491399879678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9.4078029966431345</v>
      </c>
      <c r="L88">
        <v>578.49876218047132</v>
      </c>
      <c r="M88">
        <v>28.233734127430047</v>
      </c>
      <c r="N88">
        <v>36.238785557986873</v>
      </c>
      <c r="O88">
        <v>0</v>
      </c>
      <c r="P88">
        <v>40.731640837940972</v>
      </c>
      <c r="Q88">
        <v>5.6046542161856241</v>
      </c>
      <c r="R88">
        <v>13.003351816630088</v>
      </c>
      <c r="S88">
        <v>8.1041278495887177</v>
      </c>
      <c r="T88">
        <v>0</v>
      </c>
      <c r="U88">
        <v>63.164842200406746</v>
      </c>
      <c r="V88">
        <v>3.9180695230396121</v>
      </c>
      <c r="W88">
        <v>13.015758602150536</v>
      </c>
      <c r="X88">
        <v>45.26059333169809</v>
      </c>
      <c r="Y88">
        <v>0</v>
      </c>
      <c r="Z88">
        <v>0.67500000000000038</v>
      </c>
      <c r="AA88">
        <v>12.929271077146671</v>
      </c>
      <c r="AB88">
        <v>12.12276</v>
      </c>
      <c r="AC88">
        <v>8.9169460386367216</v>
      </c>
      <c r="AD88">
        <v>10.943099999999999</v>
      </c>
      <c r="AE88">
        <v>15.166195200000001</v>
      </c>
      <c r="AF88">
        <v>7.8649999999999984</v>
      </c>
      <c r="AG88">
        <v>11.664781440000001</v>
      </c>
      <c r="AH88">
        <v>46.922209999999993</v>
      </c>
      <c r="AI88">
        <v>0</v>
      </c>
      <c r="AJ88">
        <v>0</v>
      </c>
      <c r="AK88">
        <v>15.727719999999998</v>
      </c>
      <c r="AL88">
        <v>0</v>
      </c>
      <c r="AM88">
        <v>3.2392799999999995</v>
      </c>
      <c r="AN88">
        <v>1.07128</v>
      </c>
      <c r="AO88">
        <v>7.8473303999999997</v>
      </c>
      <c r="AP88">
        <v>3.5372391266810874</v>
      </c>
      <c r="AQ88">
        <v>13.917600000000002</v>
      </c>
      <c r="AR88">
        <v>9.4836000000000027</v>
      </c>
      <c r="AS88">
        <v>6.3968500000000006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999.80879512275635</v>
      </c>
      <c r="DN88">
        <v>33.799491399879678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9.4078029966431345</v>
      </c>
      <c r="L89">
        <v>578.49876218047132</v>
      </c>
      <c r="M89">
        <v>28.233734127430047</v>
      </c>
      <c r="N89">
        <v>36.238785557986873</v>
      </c>
      <c r="O89">
        <v>0</v>
      </c>
      <c r="P89">
        <v>40.731640837940972</v>
      </c>
      <c r="Q89">
        <v>5.6046542161856241</v>
      </c>
      <c r="R89">
        <v>13.003351816630088</v>
      </c>
      <c r="S89">
        <v>8.1041278495887177</v>
      </c>
      <c r="T89">
        <v>0</v>
      </c>
      <c r="U89">
        <v>63.164842200406746</v>
      </c>
      <c r="V89">
        <v>3.9180695230396121</v>
      </c>
      <c r="W89">
        <v>13.015758602150536</v>
      </c>
      <c r="X89">
        <v>45.26059333169809</v>
      </c>
      <c r="Y89">
        <v>0</v>
      </c>
      <c r="Z89">
        <v>0.67500000000000038</v>
      </c>
      <c r="AA89">
        <v>12.929271077146671</v>
      </c>
      <c r="AB89">
        <v>12.12276</v>
      </c>
      <c r="AC89">
        <v>8.9169460386367216</v>
      </c>
      <c r="AD89">
        <v>10.943099999999999</v>
      </c>
      <c r="AE89">
        <v>15.166195200000001</v>
      </c>
      <c r="AF89">
        <v>7.8649999999999984</v>
      </c>
      <c r="AG89">
        <v>11.664781440000001</v>
      </c>
      <c r="AH89">
        <v>46.922209999999993</v>
      </c>
      <c r="AI89">
        <v>0</v>
      </c>
      <c r="AJ89">
        <v>0</v>
      </c>
      <c r="AK89">
        <v>15.727719999999998</v>
      </c>
      <c r="AL89">
        <v>0</v>
      </c>
      <c r="AM89">
        <v>3.2392799999999995</v>
      </c>
      <c r="AN89">
        <v>1.07128</v>
      </c>
      <c r="AO89">
        <v>7.8473303999999997</v>
      </c>
      <c r="AP89">
        <v>3.5372391266810874</v>
      </c>
      <c r="AQ89">
        <v>13.917600000000002</v>
      </c>
      <c r="AR89">
        <v>9.4836000000000027</v>
      </c>
      <c r="AS89">
        <v>6.3968500000000006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999.80879512275635</v>
      </c>
      <c r="DN89">
        <v>33.799491399879678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9.4078029966431345</v>
      </c>
      <c r="L90">
        <v>578.49876218047132</v>
      </c>
      <c r="M90">
        <v>28.233734127430047</v>
      </c>
      <c r="N90">
        <v>36.238785557986873</v>
      </c>
      <c r="O90">
        <v>0</v>
      </c>
      <c r="P90">
        <v>40.731640837940972</v>
      </c>
      <c r="Q90">
        <v>5.6046542161856241</v>
      </c>
      <c r="R90">
        <v>13.003351816630088</v>
      </c>
      <c r="S90">
        <v>8.1041278495887177</v>
      </c>
      <c r="T90">
        <v>0</v>
      </c>
      <c r="U90">
        <v>63.164842200406746</v>
      </c>
      <c r="V90">
        <v>3.9180695230396121</v>
      </c>
      <c r="W90">
        <v>13.015758602150536</v>
      </c>
      <c r="X90">
        <v>45.26059333169809</v>
      </c>
      <c r="Y90">
        <v>0</v>
      </c>
      <c r="Z90">
        <v>4.0014000000000003</v>
      </c>
      <c r="AA90">
        <v>12.929271077146671</v>
      </c>
      <c r="AB90">
        <v>12.12276</v>
      </c>
      <c r="AC90">
        <v>8.9169460386367216</v>
      </c>
      <c r="AD90">
        <v>11.212219199999998</v>
      </c>
      <c r="AE90">
        <v>15.166195200000001</v>
      </c>
      <c r="AF90">
        <v>12.099999999999998</v>
      </c>
      <c r="AG90">
        <v>11.664781440000001</v>
      </c>
      <c r="AH90">
        <v>47.459709000000004</v>
      </c>
      <c r="AI90">
        <v>0</v>
      </c>
      <c r="AJ90">
        <v>0</v>
      </c>
      <c r="AK90">
        <v>15.727719999999998</v>
      </c>
      <c r="AL90">
        <v>0</v>
      </c>
      <c r="AM90">
        <v>4.8491039999999996</v>
      </c>
      <c r="AN90">
        <v>1.07128</v>
      </c>
      <c r="AO90">
        <v>7.8473303999999997</v>
      </c>
      <c r="AP90">
        <v>3.5372391266810874</v>
      </c>
      <c r="AQ90">
        <v>19.098039999999997</v>
      </c>
      <c r="AR90">
        <v>9.4836000000000027</v>
      </c>
      <c r="AS90">
        <v>6.3968500000000006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1014.4714014921933</v>
      </c>
      <c r="DN90">
        <v>34.295167230443013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9.4078029966431345</v>
      </c>
      <c r="L91">
        <v>578.49876218047132</v>
      </c>
      <c r="M91">
        <v>28.233734127430047</v>
      </c>
      <c r="N91">
        <v>36.238785557986873</v>
      </c>
      <c r="O91">
        <v>0</v>
      </c>
      <c r="P91">
        <v>40.731640837940972</v>
      </c>
      <c r="Q91">
        <v>5.7793718347969261</v>
      </c>
      <c r="R91">
        <v>13.003351816630088</v>
      </c>
      <c r="S91">
        <v>8.1041278495887177</v>
      </c>
      <c r="T91">
        <v>0</v>
      </c>
      <c r="U91">
        <v>63.164842200406746</v>
      </c>
      <c r="V91">
        <v>3.9180695230396121</v>
      </c>
      <c r="W91">
        <v>13.015758602150536</v>
      </c>
      <c r="X91">
        <v>45.26059333169809</v>
      </c>
      <c r="Y91">
        <v>0</v>
      </c>
      <c r="Z91">
        <v>4.0014000000000003</v>
      </c>
      <c r="AA91">
        <v>12.929271077146671</v>
      </c>
      <c r="AB91">
        <v>12.12276</v>
      </c>
      <c r="AC91">
        <v>8.9169460386367216</v>
      </c>
      <c r="AD91">
        <v>11.212219199999998</v>
      </c>
      <c r="AE91">
        <v>15.166195200000001</v>
      </c>
      <c r="AF91">
        <v>12.099999999999998</v>
      </c>
      <c r="AG91">
        <v>11.664781440000001</v>
      </c>
      <c r="AH91">
        <v>47.459709000000004</v>
      </c>
      <c r="AI91">
        <v>0</v>
      </c>
      <c r="AJ91">
        <v>0</v>
      </c>
      <c r="AK91">
        <v>15.727719999999998</v>
      </c>
      <c r="AL91">
        <v>0</v>
      </c>
      <c r="AM91">
        <v>4.8491039999999996</v>
      </c>
      <c r="AN91">
        <v>1.07128</v>
      </c>
      <c r="AO91">
        <v>7.8473303999999997</v>
      </c>
      <c r="AP91">
        <v>3.5372391266810874</v>
      </c>
      <c r="AQ91">
        <v>19.098039999999997</v>
      </c>
      <c r="AR91">
        <v>9.4836000000000027</v>
      </c>
      <c r="AS91">
        <v>6.3968500000000006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1014.6404056145695</v>
      </c>
      <c r="DN91">
        <v>34.300880726678116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9.4078029966431345</v>
      </c>
      <c r="L92">
        <v>578.49876218047132</v>
      </c>
      <c r="M92">
        <v>28.233734127430047</v>
      </c>
      <c r="N92">
        <v>36.238785557986873</v>
      </c>
      <c r="O92">
        <v>0</v>
      </c>
      <c r="P92">
        <v>40.731640837940972</v>
      </c>
      <c r="Q92">
        <v>5.7802195389681668</v>
      </c>
      <c r="R92">
        <v>13.003351816630088</v>
      </c>
      <c r="S92">
        <v>8.1041278495887177</v>
      </c>
      <c r="T92">
        <v>0</v>
      </c>
      <c r="U92">
        <v>63.164842200406746</v>
      </c>
      <c r="V92">
        <v>3.9180695230396121</v>
      </c>
      <c r="W92">
        <v>13.015758602150536</v>
      </c>
      <c r="X92">
        <v>45.26059333169809</v>
      </c>
      <c r="Y92">
        <v>0</v>
      </c>
      <c r="Z92">
        <v>4.0014000000000003</v>
      </c>
      <c r="AA92">
        <v>12.929271077146671</v>
      </c>
      <c r="AB92">
        <v>12.12276</v>
      </c>
      <c r="AC92">
        <v>8.9169460386367216</v>
      </c>
      <c r="AD92">
        <v>11.212219199999998</v>
      </c>
      <c r="AE92">
        <v>15.166195200000001</v>
      </c>
      <c r="AF92">
        <v>12.099999999999998</v>
      </c>
      <c r="AG92">
        <v>11.664781440000001</v>
      </c>
      <c r="AH92">
        <v>47.459709000000004</v>
      </c>
      <c r="AI92">
        <v>0</v>
      </c>
      <c r="AJ92">
        <v>0</v>
      </c>
      <c r="AK92">
        <v>15.727719999999998</v>
      </c>
      <c r="AL92">
        <v>0</v>
      </c>
      <c r="AM92">
        <v>4.8491039999999996</v>
      </c>
      <c r="AN92">
        <v>1.07128</v>
      </c>
      <c r="AO92">
        <v>7.8473303999999997</v>
      </c>
      <c r="AP92">
        <v>3.7337524114967029</v>
      </c>
      <c r="AQ92">
        <v>19.098039999999997</v>
      </c>
      <c r="AR92">
        <v>9.4836000000000027</v>
      </c>
      <c r="AS92">
        <v>6.3968500000000006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1014.8313012791351</v>
      </c>
      <c r="DN92">
        <v>34.307346051099415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21</v>
      </c>
      <c r="K93">
        <v>9.4078029966431345</v>
      </c>
      <c r="L93">
        <v>578.49876218047132</v>
      </c>
      <c r="M93">
        <v>28.233734127430047</v>
      </c>
      <c r="N93">
        <v>36.238785557986873</v>
      </c>
      <c r="O93">
        <v>0</v>
      </c>
      <c r="P93">
        <v>40.731640837940972</v>
      </c>
      <c r="Q93">
        <v>5.7802195389681668</v>
      </c>
      <c r="R93">
        <v>13.003351816630088</v>
      </c>
      <c r="S93">
        <v>8.1041278495887177</v>
      </c>
      <c r="T93">
        <v>0</v>
      </c>
      <c r="U93">
        <v>63.164842200406746</v>
      </c>
      <c r="V93">
        <v>3.9284074373484237</v>
      </c>
      <c r="W93">
        <v>13.015758602150536</v>
      </c>
      <c r="X93">
        <v>45.26059333169809</v>
      </c>
      <c r="Y93">
        <v>0</v>
      </c>
      <c r="Z93">
        <v>2.0007000000000001</v>
      </c>
      <c r="AA93">
        <v>12.929271077146671</v>
      </c>
      <c r="AB93">
        <v>12.12276</v>
      </c>
      <c r="AC93">
        <v>8.9169460386367216</v>
      </c>
      <c r="AD93">
        <v>11.212219199999998</v>
      </c>
      <c r="AE93">
        <v>15.166195200000001</v>
      </c>
      <c r="AF93">
        <v>12.099999999999998</v>
      </c>
      <c r="AG93">
        <v>11.664781440000001</v>
      </c>
      <c r="AH93">
        <v>47.459709000000004</v>
      </c>
      <c r="AI93">
        <v>0</v>
      </c>
      <c r="AJ93">
        <v>0</v>
      </c>
      <c r="AK93">
        <v>15.727719999999998</v>
      </c>
      <c r="AL93">
        <v>0</v>
      </c>
      <c r="AM93">
        <v>4.8491039999999996</v>
      </c>
      <c r="AN93">
        <v>1.07128</v>
      </c>
      <c r="AO93">
        <v>7.8473303999999997</v>
      </c>
      <c r="AP93">
        <v>3.7337524114967029</v>
      </c>
      <c r="AQ93">
        <v>19.098039999999997</v>
      </c>
      <c r="AR93">
        <v>9.4836000000000027</v>
      </c>
      <c r="AS93">
        <v>6.3968500000000006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1033.2193239842316</v>
      </c>
      <c r="DN93">
        <v>34.928961260311581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53.871601323273715</v>
      </c>
      <c r="K94">
        <v>9.4078029966431345</v>
      </c>
      <c r="L94">
        <v>578.49876218047132</v>
      </c>
      <c r="M94">
        <v>28.233734127430047</v>
      </c>
      <c r="N94">
        <v>36.238785557986873</v>
      </c>
      <c r="O94">
        <v>0</v>
      </c>
      <c r="P94">
        <v>40.731640837940972</v>
      </c>
      <c r="Q94">
        <v>5.7802195389681668</v>
      </c>
      <c r="R94">
        <v>13.003351816630088</v>
      </c>
      <c r="S94">
        <v>8.1041278495887177</v>
      </c>
      <c r="T94">
        <v>0</v>
      </c>
      <c r="U94">
        <v>63.164842200406746</v>
      </c>
      <c r="V94">
        <v>3.9284074373484237</v>
      </c>
      <c r="W94">
        <v>13.015758602150536</v>
      </c>
      <c r="X94">
        <v>45.26059333169809</v>
      </c>
      <c r="Y94">
        <v>0</v>
      </c>
      <c r="Z94">
        <v>2.0007000000000001</v>
      </c>
      <c r="AA94">
        <v>12.929271077146671</v>
      </c>
      <c r="AB94">
        <v>12.12276</v>
      </c>
      <c r="AC94">
        <v>8.9169460386367216</v>
      </c>
      <c r="AD94">
        <v>11.212219199999998</v>
      </c>
      <c r="AE94">
        <v>15.166195200000001</v>
      </c>
      <c r="AF94">
        <v>12.099999999999998</v>
      </c>
      <c r="AG94">
        <v>11.664781440000001</v>
      </c>
      <c r="AH94">
        <v>47.459709000000004</v>
      </c>
      <c r="AI94">
        <v>0</v>
      </c>
      <c r="AJ94">
        <v>0</v>
      </c>
      <c r="AK94">
        <v>15.727719999999998</v>
      </c>
      <c r="AL94">
        <v>0</v>
      </c>
      <c r="AM94">
        <v>4.8491039999999996</v>
      </c>
      <c r="AN94">
        <v>1.07128</v>
      </c>
      <c r="AO94">
        <v>7.8473303999999997</v>
      </c>
      <c r="AP94">
        <v>3.7337524114967029</v>
      </c>
      <c r="AQ94">
        <v>19.098039999999997</v>
      </c>
      <c r="AR94">
        <v>9.4836000000000027</v>
      </c>
      <c r="AS94">
        <v>6.3968500000000006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1065.0160239842317</v>
      </c>
      <c r="DN94">
        <v>36.003862583585303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19.159700000000001</v>
      </c>
      <c r="H95">
        <v>0</v>
      </c>
      <c r="I95">
        <v>0</v>
      </c>
      <c r="J95">
        <v>53.871601323273715</v>
      </c>
      <c r="K95">
        <v>9.4078029966431345</v>
      </c>
      <c r="L95">
        <v>578.49876218047132</v>
      </c>
      <c r="M95">
        <v>28.233734127430047</v>
      </c>
      <c r="N95">
        <v>36.238785557986873</v>
      </c>
      <c r="O95">
        <v>0</v>
      </c>
      <c r="P95">
        <v>40.731640837940972</v>
      </c>
      <c r="Q95">
        <v>5.7802195389681668</v>
      </c>
      <c r="R95">
        <v>13.003351816630088</v>
      </c>
      <c r="S95">
        <v>8.1041278495887177</v>
      </c>
      <c r="T95">
        <v>0</v>
      </c>
      <c r="U95">
        <v>63.164842200406746</v>
      </c>
      <c r="V95">
        <v>3.9284074373484237</v>
      </c>
      <c r="W95">
        <v>13.015758602150536</v>
      </c>
      <c r="X95">
        <v>45.26059333169809</v>
      </c>
      <c r="Y95">
        <v>0</v>
      </c>
      <c r="Z95">
        <v>0.67500000000000038</v>
      </c>
      <c r="AA95">
        <v>12.929271077146671</v>
      </c>
      <c r="AB95">
        <v>12.12276</v>
      </c>
      <c r="AC95">
        <v>8.9169460386367216</v>
      </c>
      <c r="AD95">
        <v>10.943099999999999</v>
      </c>
      <c r="AE95">
        <v>15.166195200000001</v>
      </c>
      <c r="AF95">
        <v>8.1674999999999986</v>
      </c>
      <c r="AG95">
        <v>11.664781440000001</v>
      </c>
      <c r="AH95">
        <v>46.922209999999993</v>
      </c>
      <c r="AI95">
        <v>0</v>
      </c>
      <c r="AJ95">
        <v>0</v>
      </c>
      <c r="AK95">
        <v>15.727719999999998</v>
      </c>
      <c r="AL95">
        <v>0</v>
      </c>
      <c r="AM95">
        <v>3.6809999999999992</v>
      </c>
      <c r="AN95">
        <v>1.07128</v>
      </c>
      <c r="AO95">
        <v>7.8473303999999997</v>
      </c>
      <c r="AP95">
        <v>3.7337524114967029</v>
      </c>
      <c r="AQ95">
        <v>18.556799999999999</v>
      </c>
      <c r="AR95">
        <v>9.4836000000000027</v>
      </c>
      <c r="AS95">
        <v>6.3968500000000006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1076.0292550712013</v>
      </c>
      <c r="DN95">
        <v>36.376169296615544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19.159700000000001</v>
      </c>
      <c r="H96">
        <v>0</v>
      </c>
      <c r="I96">
        <v>0</v>
      </c>
      <c r="J96">
        <v>53.871601323273715</v>
      </c>
      <c r="K96">
        <v>9.4078029966431345</v>
      </c>
      <c r="L96">
        <v>578.49876218047132</v>
      </c>
      <c r="M96">
        <v>28.233734127430047</v>
      </c>
      <c r="N96">
        <v>36.238785557986873</v>
      </c>
      <c r="O96">
        <v>0</v>
      </c>
      <c r="P96">
        <v>40.731640837940972</v>
      </c>
      <c r="Q96">
        <v>5.7802195389681668</v>
      </c>
      <c r="R96">
        <v>13.003351816630088</v>
      </c>
      <c r="S96">
        <v>8.1041278495887177</v>
      </c>
      <c r="T96">
        <v>0</v>
      </c>
      <c r="U96">
        <v>63.164842200406746</v>
      </c>
      <c r="V96">
        <v>3.9284074373484237</v>
      </c>
      <c r="W96">
        <v>13.015758602150536</v>
      </c>
      <c r="X96">
        <v>45.26059333169809</v>
      </c>
      <c r="Y96">
        <v>0</v>
      </c>
      <c r="Z96">
        <v>0.67500000000000038</v>
      </c>
      <c r="AA96">
        <v>12.929271077146671</v>
      </c>
      <c r="AB96">
        <v>12.12276</v>
      </c>
      <c r="AC96">
        <v>8.9169460386367216</v>
      </c>
      <c r="AD96">
        <v>10.943099999999999</v>
      </c>
      <c r="AE96">
        <v>15.166195200000001</v>
      </c>
      <c r="AF96">
        <v>5.4449999999999985</v>
      </c>
      <c r="AG96">
        <v>11.664781440000001</v>
      </c>
      <c r="AH96">
        <v>46.922209999999993</v>
      </c>
      <c r="AI96">
        <v>0</v>
      </c>
      <c r="AJ96">
        <v>0</v>
      </c>
      <c r="AK96">
        <v>15.727719999999998</v>
      </c>
      <c r="AL96">
        <v>0</v>
      </c>
      <c r="AM96">
        <v>3.2392799999999995</v>
      </c>
      <c r="AN96">
        <v>1.07128</v>
      </c>
      <c r="AO96">
        <v>7.8473303999999997</v>
      </c>
      <c r="AP96">
        <v>3.7337524114967029</v>
      </c>
      <c r="AQ96">
        <v>18.556799999999999</v>
      </c>
      <c r="AR96">
        <v>9.4836000000000027</v>
      </c>
      <c r="AS96">
        <v>6.3968500000000006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1072.9685047498085</v>
      </c>
      <c r="DN96">
        <v>36.272699618008133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19.159700000000001</v>
      </c>
      <c r="H97">
        <v>0</v>
      </c>
      <c r="I97">
        <v>0</v>
      </c>
      <c r="J97">
        <v>53.871601323273715</v>
      </c>
      <c r="K97">
        <v>9.4078029966431345</v>
      </c>
      <c r="L97">
        <v>578.49876218047132</v>
      </c>
      <c r="M97">
        <v>28.233734127430047</v>
      </c>
      <c r="N97">
        <v>36.238785557986873</v>
      </c>
      <c r="O97">
        <v>0</v>
      </c>
      <c r="P97">
        <v>41.510221962616818</v>
      </c>
      <c r="Q97">
        <v>5.7802195389681668</v>
      </c>
      <c r="R97">
        <v>13.003351816630088</v>
      </c>
      <c r="S97">
        <v>8.1041278495887177</v>
      </c>
      <c r="T97">
        <v>0</v>
      </c>
      <c r="U97">
        <v>63.734310211320377</v>
      </c>
      <c r="V97">
        <v>3.9284074373484237</v>
      </c>
      <c r="W97">
        <v>13.015758602150536</v>
      </c>
      <c r="X97">
        <v>45.26059333169809</v>
      </c>
      <c r="Y97">
        <v>0</v>
      </c>
      <c r="Z97">
        <v>0.67500000000000038</v>
      </c>
      <c r="AA97">
        <v>12.929271077146671</v>
      </c>
      <c r="AB97">
        <v>12.12276</v>
      </c>
      <c r="AC97">
        <v>8.9169460386367216</v>
      </c>
      <c r="AD97">
        <v>10.943099999999999</v>
      </c>
      <c r="AE97">
        <v>15.166195200000001</v>
      </c>
      <c r="AF97">
        <v>5.4449999999999985</v>
      </c>
      <c r="AG97">
        <v>11.664781440000001</v>
      </c>
      <c r="AH97">
        <v>46.922209999999993</v>
      </c>
      <c r="AI97">
        <v>0</v>
      </c>
      <c r="AJ97">
        <v>0</v>
      </c>
      <c r="AK97">
        <v>15.727719999999998</v>
      </c>
      <c r="AL97">
        <v>0</v>
      </c>
      <c r="AM97">
        <v>3.2392799999999995</v>
      </c>
      <c r="AN97">
        <v>1.07128</v>
      </c>
      <c r="AO97">
        <v>7.8473303999999997</v>
      </c>
      <c r="AP97">
        <v>3.7337524114967029</v>
      </c>
      <c r="AQ97">
        <v>18.556799999999999</v>
      </c>
      <c r="AR97">
        <v>7.4514000000000014</v>
      </c>
      <c r="AS97">
        <v>6.3968500000000006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1072.3067254502264</v>
      </c>
      <c r="DN97">
        <v>36.250328053179629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19.159700000000001</v>
      </c>
      <c r="H98">
        <v>0</v>
      </c>
      <c r="I98">
        <v>0</v>
      </c>
      <c r="J98">
        <v>53.871601323273715</v>
      </c>
      <c r="K98">
        <v>9.4078029966431345</v>
      </c>
      <c r="L98">
        <v>578.49876218047132</v>
      </c>
      <c r="M98">
        <v>28.233734127430047</v>
      </c>
      <c r="N98">
        <v>36.238785557986873</v>
      </c>
      <c r="O98">
        <v>0</v>
      </c>
      <c r="P98">
        <v>41.510221962616818</v>
      </c>
      <c r="Q98">
        <v>5.7802195389681668</v>
      </c>
      <c r="R98">
        <v>13.003351816630088</v>
      </c>
      <c r="S98">
        <v>8.1041278495887177</v>
      </c>
      <c r="T98">
        <v>0</v>
      </c>
      <c r="U98">
        <v>63.753539590980608</v>
      </c>
      <c r="V98">
        <v>3.9284074373484237</v>
      </c>
      <c r="W98">
        <v>13.015758602150536</v>
      </c>
      <c r="X98">
        <v>45.26059333169809</v>
      </c>
      <c r="Y98">
        <v>0</v>
      </c>
      <c r="Z98">
        <v>0.67500000000000038</v>
      </c>
      <c r="AA98">
        <v>12.929271077146671</v>
      </c>
      <c r="AB98">
        <v>12.12276</v>
      </c>
      <c r="AC98">
        <v>8.9169460386367216</v>
      </c>
      <c r="AD98">
        <v>10.943099999999999</v>
      </c>
      <c r="AE98">
        <v>15.166195200000001</v>
      </c>
      <c r="AF98">
        <v>5.4449999999999985</v>
      </c>
      <c r="AG98">
        <v>11.664781440000001</v>
      </c>
      <c r="AH98">
        <v>46.922209999999993</v>
      </c>
      <c r="AI98">
        <v>0</v>
      </c>
      <c r="AJ98">
        <v>0</v>
      </c>
      <c r="AK98">
        <v>15.727719999999998</v>
      </c>
      <c r="AL98">
        <v>0</v>
      </c>
      <c r="AM98">
        <v>3.2392799999999995</v>
      </c>
      <c r="AN98">
        <v>1.07128</v>
      </c>
      <c r="AO98">
        <v>7.8473303999999997</v>
      </c>
      <c r="AP98">
        <v>3.7337524114967029</v>
      </c>
      <c r="AQ98">
        <v>18.556799999999999</v>
      </c>
      <c r="AR98">
        <v>7.4514000000000014</v>
      </c>
      <c r="AS98">
        <v>6.3968500000000006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1072.3253259521748</v>
      </c>
      <c r="DN98">
        <v>36.25095693089159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2.10382455E-2</v>
      </c>
      <c r="H99">
        <f t="shared" si="2"/>
        <v>0</v>
      </c>
      <c r="I99">
        <f t="shared" si="2"/>
        <v>0</v>
      </c>
      <c r="J99">
        <f t="shared" si="2"/>
        <v>0.28005859508424907</v>
      </c>
      <c r="K99">
        <f t="shared" si="2"/>
        <v>0.22578806564958778</v>
      </c>
      <c r="L99">
        <f t="shared" si="2"/>
        <v>13.883913860962416</v>
      </c>
      <c r="M99">
        <f t="shared" si="2"/>
        <v>0.67760206121357225</v>
      </c>
      <c r="N99">
        <f t="shared" si="2"/>
        <v>0.86973989268111329</v>
      </c>
      <c r="O99">
        <f t="shared" si="2"/>
        <v>0</v>
      </c>
      <c r="P99">
        <f t="shared" si="2"/>
        <v>1.006838877208353</v>
      </c>
      <c r="Q99">
        <f t="shared" si="2"/>
        <v>0.14529113822988157</v>
      </c>
      <c r="R99">
        <f t="shared" si="2"/>
        <v>0.31206701883027232</v>
      </c>
      <c r="S99">
        <f t="shared" si="2"/>
        <v>0.19440818809205274</v>
      </c>
      <c r="T99">
        <f t="shared" si="2"/>
        <v>0</v>
      </c>
      <c r="U99">
        <f t="shared" si="2"/>
        <v>1.5265024936729206</v>
      </c>
      <c r="V99">
        <f t="shared" si="2"/>
        <v>9.2059931178733706E-2</v>
      </c>
      <c r="W99">
        <f t="shared" si="2"/>
        <v>0.30010461896921409</v>
      </c>
      <c r="X99">
        <f t="shared" si="2"/>
        <v>1.0786239715727279</v>
      </c>
      <c r="Y99">
        <f t="shared" si="2"/>
        <v>0</v>
      </c>
      <c r="Z99">
        <f t="shared" si="2"/>
        <v>4.6408950000000004E-2</v>
      </c>
      <c r="AA99">
        <f t="shared" si="2"/>
        <v>0.13328258029864737</v>
      </c>
      <c r="AB99">
        <f t="shared" si="2"/>
        <v>0.24793170999999992</v>
      </c>
      <c r="AC99">
        <f t="shared" si="2"/>
        <v>0.14034979321250182</v>
      </c>
      <c r="AD99">
        <f t="shared" si="2"/>
        <v>0.26727184260000009</v>
      </c>
      <c r="AE99">
        <f t="shared" si="2"/>
        <v>0.36398868479999918</v>
      </c>
      <c r="AF99">
        <f t="shared" si="2"/>
        <v>0.11045031250000006</v>
      </c>
      <c r="AG99">
        <f t="shared" si="2"/>
        <v>0.2714846815199996</v>
      </c>
      <c r="AH99">
        <f t="shared" si="2"/>
        <v>1.0911229700000014</v>
      </c>
      <c r="AI99">
        <f t="shared" si="2"/>
        <v>0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2.8627136999999976E-2</v>
      </c>
      <c r="AN99">
        <f t="shared" si="2"/>
        <v>2.5710720000000031E-2</v>
      </c>
      <c r="AO99">
        <f t="shared" si="2"/>
        <v>0.18653194560000005</v>
      </c>
      <c r="AP99">
        <f t="shared" si="2"/>
        <v>8.9806571160736551E-2</v>
      </c>
      <c r="AQ99">
        <f t="shared" si="2"/>
        <v>0.20294566999999986</v>
      </c>
      <c r="AR99">
        <f t="shared" si="2"/>
        <v>0.22430407500000016</v>
      </c>
      <c r="AS99">
        <f t="shared" si="2"/>
        <v>0.14999581499999978</v>
      </c>
      <c r="AT99">
        <f t="shared" si="2"/>
        <v>0</v>
      </c>
      <c r="AU99">
        <f t="shared" si="2"/>
        <v>0</v>
      </c>
      <c r="AV99">
        <f t="shared" si="2"/>
        <v>1.4478925000000001E-3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23.769612846925781</v>
      </c>
      <c r="DN99">
        <f t="shared" si="3"/>
        <v>0.80355074311121855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74.48</v>
      </c>
      <c r="DN3">
        <v>2.519999999999996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74.48</v>
      </c>
      <c r="DN4">
        <v>2.519999999999996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74.48</v>
      </c>
      <c r="DN5">
        <v>2.519999999999996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74.48</v>
      </c>
      <c r="DN6">
        <v>2.519999999999996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74.48</v>
      </c>
      <c r="DN7">
        <v>2.519999999999996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74.48</v>
      </c>
      <c r="DN8">
        <v>2.519999999999996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74.48</v>
      </c>
      <c r="DN9">
        <v>2.519999999999996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74.48</v>
      </c>
      <c r="DN10">
        <v>2.519999999999996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74.48</v>
      </c>
      <c r="DN11">
        <v>2.519999999999996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74.48</v>
      </c>
      <c r="DN12">
        <v>2.519999999999996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74.48</v>
      </c>
      <c r="DN13">
        <v>2.519999999999996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74.48</v>
      </c>
      <c r="DN14">
        <v>2.519999999999996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74.48</v>
      </c>
      <c r="DN15">
        <v>2.519999999999996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74.48</v>
      </c>
      <c r="DN16">
        <v>2.519999999999996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74.48</v>
      </c>
      <c r="DN17">
        <v>2.519999999999996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74.48</v>
      </c>
      <c r="DN18">
        <v>2.519999999999996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74.48</v>
      </c>
      <c r="DN19">
        <v>2.519999999999996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74.48</v>
      </c>
      <c r="DN20">
        <v>2.519999999999996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74.48</v>
      </c>
      <c r="DN21">
        <v>2.519999999999996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74.48</v>
      </c>
      <c r="DN22">
        <v>2.519999999999996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74.48</v>
      </c>
      <c r="DN23">
        <v>2.519999999999996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74.48</v>
      </c>
      <c r="DN24">
        <v>2.519999999999996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74.48</v>
      </c>
      <c r="DN25">
        <v>2.519999999999996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74.48</v>
      </c>
      <c r="DN26">
        <v>2.519999999999996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74.48</v>
      </c>
      <c r="DN27">
        <v>2.519999999999996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74.48</v>
      </c>
      <c r="DN28">
        <v>2.519999999999996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74.48</v>
      </c>
      <c r="DN29">
        <v>2.519999999999996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74.48</v>
      </c>
      <c r="DN30">
        <v>2.519999999999996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74.48</v>
      </c>
      <c r="DN31">
        <v>2.519999999999996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74.48</v>
      </c>
      <c r="DN32">
        <v>2.519999999999996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74.48</v>
      </c>
      <c r="DN33">
        <v>2.519999999999996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74.48</v>
      </c>
      <c r="DN34">
        <v>2.519999999999996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74.48</v>
      </c>
      <c r="DN35">
        <v>2.519999999999996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74.48</v>
      </c>
      <c r="DN36">
        <v>2.519999999999996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84.54</v>
      </c>
      <c r="DN37">
        <v>2.8599999999999994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99.54</v>
      </c>
      <c r="DN38">
        <v>3.3599999999999994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110.2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106.6</v>
      </c>
      <c r="DN39">
        <v>3.6000000000000085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123.7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119.66</v>
      </c>
      <c r="DN40">
        <v>4.0400000000000063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130.59</v>
      </c>
      <c r="DN41">
        <v>4.4099999999999966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135.41999999999999</v>
      </c>
      <c r="DN42">
        <v>4.5800000000000125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135.41999999999999</v>
      </c>
      <c r="DN43">
        <v>4.5800000000000125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135.41999999999999</v>
      </c>
      <c r="DN44">
        <v>4.5800000000000125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135.41999999999999</v>
      </c>
      <c r="DN45">
        <v>4.5800000000000125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135.41999999999999</v>
      </c>
      <c r="DN46">
        <v>4.5800000000000125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135.41999999999999</v>
      </c>
      <c r="DN47">
        <v>4.5800000000000125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135.41999999999999</v>
      </c>
      <c r="DN48">
        <v>4.5800000000000125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135.41999999999999</v>
      </c>
      <c r="DN49">
        <v>4.5800000000000125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135.41999999999999</v>
      </c>
      <c r="DN50">
        <v>4.5800000000000125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135.41999999999999</v>
      </c>
      <c r="DN51">
        <v>4.5800000000000125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135.41999999999999</v>
      </c>
      <c r="DN52">
        <v>4.5800000000000125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135.41999999999999</v>
      </c>
      <c r="DN53">
        <v>4.5800000000000125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135.41999999999999</v>
      </c>
      <c r="DN54">
        <v>4.5800000000000125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135.41999999999999</v>
      </c>
      <c r="DN55">
        <v>4.5800000000000125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135.41999999999999</v>
      </c>
      <c r="DN56">
        <v>4.5800000000000125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135.41999999999999</v>
      </c>
      <c r="DN57">
        <v>4.5800000000000125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135.41999999999999</v>
      </c>
      <c r="DN58">
        <v>4.5800000000000125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135.41999999999999</v>
      </c>
      <c r="DN59">
        <v>4.5800000000000125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135.41999999999999</v>
      </c>
      <c r="DN60">
        <v>4.5800000000000125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135.41999999999999</v>
      </c>
      <c r="DN61">
        <v>4.5800000000000125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135.41999999999999</v>
      </c>
      <c r="DN62">
        <v>4.5800000000000125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135.41999999999999</v>
      </c>
      <c r="DN63">
        <v>4.5800000000000125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135.41999999999999</v>
      </c>
      <c r="DN64">
        <v>4.5800000000000125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135.41999999999999</v>
      </c>
      <c r="DN65">
        <v>4.5800000000000125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135.41999999999999</v>
      </c>
      <c r="DN66">
        <v>4.5800000000000125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135.41999999999999</v>
      </c>
      <c r="DN67">
        <v>4.5800000000000125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135.41999999999999</v>
      </c>
      <c r="DN68">
        <v>4.5800000000000125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135.41999999999999</v>
      </c>
      <c r="DN69">
        <v>4.5800000000000125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135.41999999999999</v>
      </c>
      <c r="DN70">
        <v>4.5800000000000125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135.41999999999999</v>
      </c>
      <c r="DN71">
        <v>4.5800000000000125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135.41999999999999</v>
      </c>
      <c r="DN72">
        <v>4.5800000000000125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135.41999999999999</v>
      </c>
      <c r="DN73">
        <v>4.5800000000000125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128.4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124.2</v>
      </c>
      <c r="DN74">
        <v>4.2000000000000028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117.4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113.56</v>
      </c>
      <c r="DN75">
        <v>3.8400000000000034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106.4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102.92</v>
      </c>
      <c r="DN76">
        <v>3.480000000000004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98.4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95.18</v>
      </c>
      <c r="DN77">
        <v>3.2199999999999989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87.06</v>
      </c>
      <c r="DN78">
        <v>2.9399999999999977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87.06</v>
      </c>
      <c r="DN79">
        <v>2.9399999999999977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87.06</v>
      </c>
      <c r="DN80">
        <v>2.9399999999999977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87.06</v>
      </c>
      <c r="DN81">
        <v>2.9399999999999977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87.06</v>
      </c>
      <c r="DN82">
        <v>2.9399999999999977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87.06</v>
      </c>
      <c r="DN83">
        <v>2.9399999999999977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87.06</v>
      </c>
      <c r="DN84">
        <v>2.9399999999999977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87.06</v>
      </c>
      <c r="DN85">
        <v>2.9399999999999977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87.06</v>
      </c>
      <c r="DN86">
        <v>2.9399999999999977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87.06</v>
      </c>
      <c r="DN87">
        <v>2.9399999999999977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87.06</v>
      </c>
      <c r="DN88">
        <v>2.9399999999999977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87.06</v>
      </c>
      <c r="DN89">
        <v>2.9399999999999977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87.06</v>
      </c>
      <c r="DN90">
        <v>2.9399999999999977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87.06</v>
      </c>
      <c r="DN91">
        <v>2.9399999999999977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87.06</v>
      </c>
      <c r="DN92">
        <v>2.9399999999999977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87.06</v>
      </c>
      <c r="DN93">
        <v>2.9399999999999977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87.06</v>
      </c>
      <c r="DN94">
        <v>2.9399999999999977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87.06</v>
      </c>
      <c r="DN95">
        <v>2.9399999999999977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87.06</v>
      </c>
      <c r="DN96">
        <v>2.9399999999999977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87.06</v>
      </c>
      <c r="DN97">
        <v>2.9399999999999977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87.06</v>
      </c>
      <c r="DN98">
        <v>2.9399999999999977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2.4994499999999999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2.417702499999999</v>
      </c>
      <c r="DN99">
        <f t="shared" si="3"/>
        <v>8.174750000000007E-2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15.784516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15.268362</v>
      </c>
      <c r="DN3">
        <v>0.51615400000000022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17.830641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17.247579000000002</v>
      </c>
      <c r="DN4">
        <v>0.58306199999999819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16.393827000000002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15.857749</v>
      </c>
      <c r="DN5">
        <v>0.53607800000000161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19.457487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18.821227</v>
      </c>
      <c r="DN6">
        <v>0.63626000000000005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17.728846000000001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17.149113</v>
      </c>
      <c r="DN7">
        <v>0.57973300000000094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17.455062999999999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16.884281999999999</v>
      </c>
      <c r="DN8">
        <v>0.5707810000000002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14.172376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13.708939000000001</v>
      </c>
      <c r="DN9">
        <v>0.46343699999999899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15.626920999999999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15.115921</v>
      </c>
      <c r="DN10">
        <v>0.51099999999999923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17.051741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16.494149</v>
      </c>
      <c r="DN11">
        <v>0.55759199999999964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13.438115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12.998689000000001</v>
      </c>
      <c r="DN12">
        <v>0.43942599999999921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15.894968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15.375203000000001</v>
      </c>
      <c r="DN13">
        <v>0.51976499999999959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19.507353999999999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18.869464000000001</v>
      </c>
      <c r="DN14">
        <v>0.63788999999999874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17.998978999999999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17.410412000000001</v>
      </c>
      <c r="DN15">
        <v>0.58856699999999762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19.021519999999999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18.399515999999998</v>
      </c>
      <c r="DN16">
        <v>0.62200400000000045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18.122468000000001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17.529862999999999</v>
      </c>
      <c r="DN17">
        <v>0.59260500000000249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20.000046999999999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19.346045</v>
      </c>
      <c r="DN18">
        <v>0.65400199999999842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20.000046999999999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19.346045</v>
      </c>
      <c r="DN19">
        <v>0.65400199999999842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19.346045</v>
      </c>
      <c r="DN20">
        <v>0.65400199999999842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19.346045</v>
      </c>
      <c r="DN21">
        <v>0.65400199999999842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19.346045</v>
      </c>
      <c r="DN22">
        <v>0.65400199999999842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19.346045</v>
      </c>
      <c r="DN23">
        <v>0.65400199999999842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19.346045</v>
      </c>
      <c r="DN24">
        <v>0.65400199999999842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19.346045</v>
      </c>
      <c r="DN25">
        <v>0.65400199999999842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19.346045</v>
      </c>
      <c r="DN26">
        <v>0.65400199999999842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19.346045</v>
      </c>
      <c r="DN27">
        <v>0.65400199999999842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19.346045</v>
      </c>
      <c r="DN28">
        <v>0.65400199999999842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19.346045</v>
      </c>
      <c r="DN29">
        <v>0.65400199999999842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19.346045</v>
      </c>
      <c r="DN30">
        <v>0.65400199999999842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19.346045</v>
      </c>
      <c r="DN31">
        <v>0.65400199999999842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19.346045</v>
      </c>
      <c r="DN32">
        <v>0.65400199999999842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19.346045</v>
      </c>
      <c r="DN33">
        <v>0.65400199999999842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19.346045</v>
      </c>
      <c r="DN34">
        <v>0.65400199999999842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19.346045</v>
      </c>
      <c r="DN35">
        <v>0.65400199999999842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19.346045</v>
      </c>
      <c r="DN36">
        <v>0.65400199999999842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19.346045</v>
      </c>
      <c r="DN37">
        <v>0.65400199999999842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19.346045</v>
      </c>
      <c r="DN38">
        <v>0.65400199999999842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19.346045</v>
      </c>
      <c r="DN39">
        <v>0.65400199999999842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19.346045</v>
      </c>
      <c r="DN40">
        <v>0.65400199999999842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19.346045</v>
      </c>
      <c r="DN41">
        <v>0.65400199999999842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19.346045</v>
      </c>
      <c r="DN42">
        <v>0.65400199999999842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19.346045</v>
      </c>
      <c r="DN43">
        <v>0.65400199999999842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19.346045</v>
      </c>
      <c r="DN44">
        <v>0.65400199999999842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19.346045</v>
      </c>
      <c r="DN45">
        <v>0.65400199999999842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19.346045</v>
      </c>
      <c r="DN46">
        <v>0.65400199999999842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20.000046999999999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19.346045</v>
      </c>
      <c r="DN47">
        <v>0.65400199999999842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20.000046999999999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19.346045</v>
      </c>
      <c r="DN48">
        <v>0.65400199999999842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20.000046999999999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19.346045</v>
      </c>
      <c r="DN49">
        <v>0.65400199999999842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19.346045</v>
      </c>
      <c r="DN50">
        <v>0.65400199999999842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19.346045</v>
      </c>
      <c r="DN51">
        <v>0.65400199999999842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19.346045</v>
      </c>
      <c r="DN52">
        <v>0.65400199999999842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19.346045</v>
      </c>
      <c r="DN53">
        <v>0.65400199999999842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19.346045</v>
      </c>
      <c r="DN54">
        <v>0.65400199999999842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19.346045</v>
      </c>
      <c r="DN55">
        <v>0.65400199999999842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19.346045</v>
      </c>
      <c r="DN56">
        <v>0.65400199999999842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19.346045</v>
      </c>
      <c r="DN57">
        <v>0.65400199999999842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19.346045</v>
      </c>
      <c r="DN58">
        <v>0.65400199999999842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19.346045</v>
      </c>
      <c r="DN59">
        <v>0.65400199999999842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19.346045</v>
      </c>
      <c r="DN60">
        <v>0.65400199999999842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19.346045</v>
      </c>
      <c r="DN61">
        <v>0.65400199999999842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19.346045</v>
      </c>
      <c r="DN62">
        <v>0.65400199999999842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19.346045</v>
      </c>
      <c r="DN63">
        <v>0.65400199999999842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19.346045</v>
      </c>
      <c r="DN64">
        <v>0.65400199999999842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19.346045</v>
      </c>
      <c r="DN65">
        <v>0.65400199999999842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19.346045</v>
      </c>
      <c r="DN66">
        <v>0.65400199999999842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19.346045</v>
      </c>
      <c r="DN67">
        <v>0.65400199999999842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19.346045</v>
      </c>
      <c r="DN68">
        <v>0.65400199999999842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19.346045</v>
      </c>
      <c r="DN69">
        <v>0.65400199999999842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19.346045</v>
      </c>
      <c r="DN70">
        <v>0.65400199999999842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19.346045</v>
      </c>
      <c r="DN71">
        <v>0.65400199999999842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19.346045</v>
      </c>
      <c r="DN72">
        <v>0.65400199999999842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19.346045</v>
      </c>
      <c r="DN73">
        <v>0.65400199999999842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19.346045</v>
      </c>
      <c r="DN74">
        <v>0.65400199999999842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19.346045</v>
      </c>
      <c r="DN75">
        <v>0.65400199999999842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19.346045</v>
      </c>
      <c r="DN76">
        <v>0.65400199999999842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19.346045</v>
      </c>
      <c r="DN77">
        <v>0.65400199999999842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19.346045</v>
      </c>
      <c r="DN78">
        <v>0.65400199999999842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19.346045</v>
      </c>
      <c r="DN79">
        <v>0.65400199999999842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19.346045</v>
      </c>
      <c r="DN80">
        <v>0.65400199999999842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19.346045</v>
      </c>
      <c r="DN81">
        <v>0.65400199999999842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19.346045</v>
      </c>
      <c r="DN82">
        <v>0.65400199999999842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19.346045</v>
      </c>
      <c r="DN83">
        <v>0.65400199999999842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19.346045</v>
      </c>
      <c r="DN84">
        <v>0.65400199999999842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19.346045</v>
      </c>
      <c r="DN85">
        <v>0.65400199999999842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19.346045</v>
      </c>
      <c r="DN86">
        <v>0.65400199999999842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19.346045</v>
      </c>
      <c r="DN87">
        <v>0.65400199999999842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19.346045</v>
      </c>
      <c r="DN88">
        <v>0.65400199999999842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19.346045</v>
      </c>
      <c r="DN89">
        <v>0.65400199999999842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19.346045</v>
      </c>
      <c r="DN90">
        <v>0.65400199999999842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19.346045</v>
      </c>
      <c r="DN91">
        <v>0.65400199999999842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19.346045</v>
      </c>
      <c r="DN92">
        <v>0.65400199999999842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19.346045</v>
      </c>
      <c r="DN93">
        <v>0.65400199999999842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19.346045</v>
      </c>
      <c r="DN94">
        <v>0.65400199999999842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19.346045</v>
      </c>
      <c r="DN95">
        <v>0.65400199999999842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19.346045</v>
      </c>
      <c r="DN96">
        <v>0.65400199999999842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19.346045</v>
      </c>
      <c r="DN97">
        <v>0.65400199999999842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20.000046999999999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19.346045</v>
      </c>
      <c r="DN98">
        <v>0.65400199999999842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0.46887215724999992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0.45354002825000006</v>
      </c>
      <c r="DN99">
        <f t="shared" si="3"/>
        <v>1.5332128999999967E-2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45169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0.22</v>
      </c>
      <c r="K3" s="195">
        <v>495.58</v>
      </c>
      <c r="L3" s="195">
        <v>9.11</v>
      </c>
      <c r="M3" s="195">
        <v>61.68</v>
      </c>
      <c r="N3" s="195">
        <v>50.18</v>
      </c>
      <c r="O3" s="195">
        <v>70.89</v>
      </c>
      <c r="P3" s="195">
        <v>26.63</v>
      </c>
      <c r="Q3" s="195">
        <v>8.49</v>
      </c>
      <c r="R3" s="195">
        <v>17.41</v>
      </c>
      <c r="S3" s="195">
        <v>11.21</v>
      </c>
      <c r="T3" s="195">
        <v>0</v>
      </c>
      <c r="U3" s="195">
        <v>59.72</v>
      </c>
      <c r="V3" s="195">
        <v>4.95</v>
      </c>
      <c r="W3" s="195">
        <v>17.010000000000002</v>
      </c>
      <c r="X3" s="195">
        <v>62.67</v>
      </c>
      <c r="Y3" s="195">
        <v>0</v>
      </c>
      <c r="Z3">
        <v>0</v>
      </c>
      <c r="AA3" s="195">
        <v>11.45</v>
      </c>
      <c r="AB3" s="195">
        <v>0</v>
      </c>
      <c r="AC3" s="195">
        <v>0</v>
      </c>
      <c r="AD3" s="195">
        <v>0</v>
      </c>
      <c r="AE3" s="195">
        <v>74.97</v>
      </c>
      <c r="AF3" s="195">
        <v>0</v>
      </c>
      <c r="AG3" s="195">
        <v>0</v>
      </c>
      <c r="AH3" s="195">
        <v>0</v>
      </c>
      <c r="AI3" s="195">
        <v>107.39</v>
      </c>
      <c r="AJ3" s="195">
        <v>0</v>
      </c>
      <c r="AK3" s="195">
        <v>0</v>
      </c>
      <c r="AL3" s="195">
        <v>0</v>
      </c>
      <c r="AM3" s="195">
        <v>150</v>
      </c>
      <c r="AN3" s="195">
        <v>0</v>
      </c>
      <c r="AO3">
        <v>0</v>
      </c>
      <c r="AP3" s="195">
        <v>100.93</v>
      </c>
      <c r="AQ3" s="195">
        <v>32.58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495.58</v>
      </c>
      <c r="L4" s="195">
        <v>9.11</v>
      </c>
      <c r="M4" s="195">
        <v>61.68</v>
      </c>
      <c r="N4" s="195">
        <v>50.18</v>
      </c>
      <c r="O4" s="195">
        <v>70.89</v>
      </c>
      <c r="P4" s="195">
        <v>26.63</v>
      </c>
      <c r="Q4" s="195">
        <v>8.49</v>
      </c>
      <c r="R4" s="195">
        <v>17.41</v>
      </c>
      <c r="S4" s="195">
        <v>11.21</v>
      </c>
      <c r="T4" s="195">
        <v>0</v>
      </c>
      <c r="U4" s="195">
        <v>59.72</v>
      </c>
      <c r="V4" s="195">
        <v>4.95</v>
      </c>
      <c r="W4" s="195">
        <v>17.010000000000002</v>
      </c>
      <c r="X4" s="195">
        <v>62.67</v>
      </c>
      <c r="Y4" s="195">
        <v>0</v>
      </c>
      <c r="Z4">
        <v>0</v>
      </c>
      <c r="AA4" s="195">
        <v>11.45</v>
      </c>
      <c r="AB4" s="195">
        <v>0</v>
      </c>
      <c r="AC4" s="195">
        <v>0</v>
      </c>
      <c r="AD4" s="195">
        <v>0</v>
      </c>
      <c r="AE4" s="195">
        <v>74.97</v>
      </c>
      <c r="AF4" s="195">
        <v>0</v>
      </c>
      <c r="AG4" s="195">
        <v>0</v>
      </c>
      <c r="AH4" s="195">
        <v>0</v>
      </c>
      <c r="AI4" s="195">
        <v>107.39</v>
      </c>
      <c r="AJ4" s="195">
        <v>0</v>
      </c>
      <c r="AK4" s="195">
        <v>0</v>
      </c>
      <c r="AL4" s="195">
        <v>0</v>
      </c>
      <c r="AM4" s="195">
        <v>150</v>
      </c>
      <c r="AN4" s="195">
        <v>0</v>
      </c>
      <c r="AO4">
        <v>0</v>
      </c>
      <c r="AP4" s="195">
        <v>100.93</v>
      </c>
      <c r="AQ4" s="195">
        <v>32.58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495.58</v>
      </c>
      <c r="L5" s="195">
        <v>9.11</v>
      </c>
      <c r="M5" s="195">
        <v>61.68</v>
      </c>
      <c r="N5" s="195">
        <v>50.18</v>
      </c>
      <c r="O5" s="195">
        <v>70.89</v>
      </c>
      <c r="P5" s="195">
        <v>26.63</v>
      </c>
      <c r="Q5" s="195">
        <v>8.49</v>
      </c>
      <c r="R5" s="195">
        <v>17.41</v>
      </c>
      <c r="S5" s="195">
        <v>11.21</v>
      </c>
      <c r="T5" s="195">
        <v>0</v>
      </c>
      <c r="U5" s="195">
        <v>59.72</v>
      </c>
      <c r="V5" s="195">
        <v>4.95</v>
      </c>
      <c r="W5" s="195">
        <v>17.010000000000002</v>
      </c>
      <c r="X5" s="195">
        <v>62.67</v>
      </c>
      <c r="Y5" s="195">
        <v>0</v>
      </c>
      <c r="Z5">
        <v>0</v>
      </c>
      <c r="AA5" s="195">
        <v>12.45</v>
      </c>
      <c r="AB5" s="195">
        <v>0</v>
      </c>
      <c r="AC5" s="195">
        <v>0</v>
      </c>
      <c r="AD5" s="195">
        <v>0</v>
      </c>
      <c r="AE5" s="195">
        <v>74.97</v>
      </c>
      <c r="AF5" s="195">
        <v>0</v>
      </c>
      <c r="AG5" s="195">
        <v>0</v>
      </c>
      <c r="AH5" s="195">
        <v>0</v>
      </c>
      <c r="AI5" s="195">
        <v>107.39</v>
      </c>
      <c r="AJ5" s="195">
        <v>0</v>
      </c>
      <c r="AK5" s="195">
        <v>0</v>
      </c>
      <c r="AL5" s="195">
        <v>0</v>
      </c>
      <c r="AM5" s="195">
        <v>150</v>
      </c>
      <c r="AN5" s="195">
        <v>0</v>
      </c>
      <c r="AO5">
        <v>0</v>
      </c>
      <c r="AP5" s="195">
        <v>100.93</v>
      </c>
      <c r="AQ5" s="195">
        <v>32.58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495.58</v>
      </c>
      <c r="L6" s="195">
        <v>9.11</v>
      </c>
      <c r="M6" s="195">
        <v>61.68</v>
      </c>
      <c r="N6" s="195">
        <v>50.18</v>
      </c>
      <c r="O6" s="195">
        <v>70.89</v>
      </c>
      <c r="P6" s="195">
        <v>26.63</v>
      </c>
      <c r="Q6" s="195">
        <v>8.49</v>
      </c>
      <c r="R6" s="195">
        <v>17.41</v>
      </c>
      <c r="S6" s="195">
        <v>11.21</v>
      </c>
      <c r="T6" s="195">
        <v>0</v>
      </c>
      <c r="U6" s="195">
        <v>59.72</v>
      </c>
      <c r="V6" s="195">
        <v>4.95</v>
      </c>
      <c r="W6" s="195">
        <v>17.010000000000002</v>
      </c>
      <c r="X6" s="195">
        <v>62.67</v>
      </c>
      <c r="Y6" s="195">
        <v>0</v>
      </c>
      <c r="Z6">
        <v>0</v>
      </c>
      <c r="AA6" s="195">
        <v>12.45</v>
      </c>
      <c r="AB6" s="195">
        <v>0</v>
      </c>
      <c r="AC6" s="195">
        <v>0</v>
      </c>
      <c r="AD6" s="195">
        <v>0</v>
      </c>
      <c r="AE6" s="195">
        <v>74.97</v>
      </c>
      <c r="AF6" s="195">
        <v>0</v>
      </c>
      <c r="AG6" s="195">
        <v>0</v>
      </c>
      <c r="AH6" s="195">
        <v>0</v>
      </c>
      <c r="AI6" s="195">
        <v>107.39</v>
      </c>
      <c r="AJ6" s="195">
        <v>0</v>
      </c>
      <c r="AK6" s="195">
        <v>0</v>
      </c>
      <c r="AL6" s="195">
        <v>0</v>
      </c>
      <c r="AM6" s="195">
        <v>150</v>
      </c>
      <c r="AN6" s="195">
        <v>0</v>
      </c>
      <c r="AO6">
        <v>0</v>
      </c>
      <c r="AP6" s="195">
        <v>100.93</v>
      </c>
      <c r="AQ6" s="195">
        <v>32.58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435.28</v>
      </c>
      <c r="L7" s="195">
        <v>2.9</v>
      </c>
      <c r="M7" s="195">
        <v>61.68</v>
      </c>
      <c r="N7" s="195">
        <v>50.18</v>
      </c>
      <c r="O7" s="195">
        <v>70.89</v>
      </c>
      <c r="P7" s="195">
        <v>26.63</v>
      </c>
      <c r="Q7" s="195">
        <v>2.9</v>
      </c>
      <c r="R7" s="195">
        <v>18.010000000000002</v>
      </c>
      <c r="S7" s="195">
        <v>3.87</v>
      </c>
      <c r="T7" s="195">
        <v>0</v>
      </c>
      <c r="U7" s="195">
        <v>59.72</v>
      </c>
      <c r="V7" s="195">
        <v>4.95</v>
      </c>
      <c r="W7" s="195">
        <v>17.010000000000002</v>
      </c>
      <c r="X7" s="195">
        <v>62.67</v>
      </c>
      <c r="Y7" s="195">
        <v>0</v>
      </c>
      <c r="Z7">
        <v>0</v>
      </c>
      <c r="AA7" s="195">
        <v>12.45</v>
      </c>
      <c r="AB7" s="195">
        <v>0</v>
      </c>
      <c r="AC7" s="195">
        <v>0</v>
      </c>
      <c r="AD7" s="195">
        <v>0</v>
      </c>
      <c r="AE7" s="195">
        <v>74.97</v>
      </c>
      <c r="AF7" s="195">
        <v>0</v>
      </c>
      <c r="AG7" s="195">
        <v>0</v>
      </c>
      <c r="AH7" s="195">
        <v>0</v>
      </c>
      <c r="AI7" s="195">
        <v>107.39</v>
      </c>
      <c r="AJ7" s="195">
        <v>0</v>
      </c>
      <c r="AK7" s="195">
        <v>0</v>
      </c>
      <c r="AL7" s="195">
        <v>0</v>
      </c>
      <c r="AM7" s="195">
        <v>150</v>
      </c>
      <c r="AN7" s="195">
        <v>0</v>
      </c>
      <c r="AO7">
        <v>0</v>
      </c>
      <c r="AP7" s="195">
        <v>100.93</v>
      </c>
      <c r="AQ7" s="195">
        <v>32.58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386.92</v>
      </c>
      <c r="L8" s="195">
        <v>2.9</v>
      </c>
      <c r="M8" s="195">
        <v>61.68</v>
      </c>
      <c r="N8" s="195">
        <v>50.18</v>
      </c>
      <c r="O8" s="195">
        <v>70.89</v>
      </c>
      <c r="P8" s="195">
        <v>26.63</v>
      </c>
      <c r="Q8" s="195">
        <v>2.9</v>
      </c>
      <c r="R8" s="195">
        <v>18.010000000000002</v>
      </c>
      <c r="S8" s="195">
        <v>3.87</v>
      </c>
      <c r="T8" s="195">
        <v>0</v>
      </c>
      <c r="U8" s="195">
        <v>59.72</v>
      </c>
      <c r="V8" s="195">
        <v>4.95</v>
      </c>
      <c r="W8" s="195">
        <v>17.010000000000002</v>
      </c>
      <c r="X8" s="195">
        <v>62.67</v>
      </c>
      <c r="Y8" s="195">
        <v>0</v>
      </c>
      <c r="Z8">
        <v>0</v>
      </c>
      <c r="AA8" s="195">
        <v>12.45</v>
      </c>
      <c r="AB8" s="195">
        <v>0</v>
      </c>
      <c r="AC8" s="195">
        <v>0</v>
      </c>
      <c r="AD8" s="195">
        <v>0</v>
      </c>
      <c r="AE8" s="195">
        <v>74.97</v>
      </c>
      <c r="AF8" s="195">
        <v>0</v>
      </c>
      <c r="AG8" s="195">
        <v>0</v>
      </c>
      <c r="AH8" s="195">
        <v>0</v>
      </c>
      <c r="AI8" s="195">
        <v>107.39</v>
      </c>
      <c r="AJ8" s="195">
        <v>0</v>
      </c>
      <c r="AK8" s="195">
        <v>0</v>
      </c>
      <c r="AL8" s="195">
        <v>0</v>
      </c>
      <c r="AM8" s="195">
        <v>150</v>
      </c>
      <c r="AN8" s="195">
        <v>0</v>
      </c>
      <c r="AO8">
        <v>0</v>
      </c>
      <c r="AP8" s="195">
        <v>100.93</v>
      </c>
      <c r="AQ8" s="195">
        <v>32.58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338.55</v>
      </c>
      <c r="L9" s="195">
        <v>2.9</v>
      </c>
      <c r="M9" s="195">
        <v>61.68</v>
      </c>
      <c r="N9" s="195">
        <v>50.18</v>
      </c>
      <c r="O9" s="195">
        <v>70.89</v>
      </c>
      <c r="P9" s="195">
        <v>26.63</v>
      </c>
      <c r="Q9" s="195">
        <v>2.9</v>
      </c>
      <c r="R9" s="195">
        <v>18.010000000000002</v>
      </c>
      <c r="S9" s="195">
        <v>3.87</v>
      </c>
      <c r="T9" s="195">
        <v>0</v>
      </c>
      <c r="U9" s="195">
        <v>59.72</v>
      </c>
      <c r="V9" s="195">
        <v>4.95</v>
      </c>
      <c r="W9" s="195">
        <v>17.010000000000002</v>
      </c>
      <c r="X9" s="195">
        <v>62.67</v>
      </c>
      <c r="Y9" s="195">
        <v>0</v>
      </c>
      <c r="Z9">
        <v>0</v>
      </c>
      <c r="AA9" s="195">
        <v>12.45</v>
      </c>
      <c r="AB9" s="195">
        <v>0</v>
      </c>
      <c r="AC9" s="195">
        <v>0</v>
      </c>
      <c r="AD9" s="195">
        <v>0</v>
      </c>
      <c r="AE9" s="195">
        <v>74.97</v>
      </c>
      <c r="AF9" s="195">
        <v>0</v>
      </c>
      <c r="AG9" s="195">
        <v>0</v>
      </c>
      <c r="AH9" s="195">
        <v>0</v>
      </c>
      <c r="AI9" s="195">
        <v>107.39</v>
      </c>
      <c r="AJ9" s="195">
        <v>0</v>
      </c>
      <c r="AK9" s="195">
        <v>0</v>
      </c>
      <c r="AL9" s="195">
        <v>0</v>
      </c>
      <c r="AM9" s="195">
        <v>150</v>
      </c>
      <c r="AN9" s="195">
        <v>0</v>
      </c>
      <c r="AO9">
        <v>0</v>
      </c>
      <c r="AP9" s="195">
        <v>100.93</v>
      </c>
      <c r="AQ9" s="195">
        <v>32.58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314.37</v>
      </c>
      <c r="L10" s="195">
        <v>2.9</v>
      </c>
      <c r="M10" s="195">
        <v>61.68</v>
      </c>
      <c r="N10" s="195">
        <v>50.18</v>
      </c>
      <c r="O10" s="195">
        <v>70.89</v>
      </c>
      <c r="P10" s="195">
        <v>26.63</v>
      </c>
      <c r="Q10" s="195">
        <v>2.9</v>
      </c>
      <c r="R10" s="195">
        <v>18.010000000000002</v>
      </c>
      <c r="S10" s="195">
        <v>3.87</v>
      </c>
      <c r="T10" s="195">
        <v>0</v>
      </c>
      <c r="U10" s="195">
        <v>59.72</v>
      </c>
      <c r="V10" s="195">
        <v>4.95</v>
      </c>
      <c r="W10" s="195">
        <v>17.010000000000002</v>
      </c>
      <c r="X10" s="195">
        <v>62.67</v>
      </c>
      <c r="Y10" s="195">
        <v>0</v>
      </c>
      <c r="Z10">
        <v>0</v>
      </c>
      <c r="AA10" s="195">
        <v>12.45</v>
      </c>
      <c r="AB10" s="195">
        <v>0</v>
      </c>
      <c r="AC10" s="195">
        <v>0</v>
      </c>
      <c r="AD10" s="195">
        <v>0</v>
      </c>
      <c r="AE10" s="195">
        <v>74.97</v>
      </c>
      <c r="AF10" s="195">
        <v>0</v>
      </c>
      <c r="AG10" s="195">
        <v>0</v>
      </c>
      <c r="AH10" s="195">
        <v>0</v>
      </c>
      <c r="AI10" s="195">
        <v>107.39</v>
      </c>
      <c r="AJ10" s="195">
        <v>0</v>
      </c>
      <c r="AK10" s="195">
        <v>0</v>
      </c>
      <c r="AL10" s="195">
        <v>0</v>
      </c>
      <c r="AM10" s="195">
        <v>150</v>
      </c>
      <c r="AN10" s="195">
        <v>0</v>
      </c>
      <c r="AO10">
        <v>0</v>
      </c>
      <c r="AP10" s="195">
        <v>100.93</v>
      </c>
      <c r="AQ10" s="195">
        <v>32.58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270.83999999999997</v>
      </c>
      <c r="L11" s="195">
        <v>2.9</v>
      </c>
      <c r="M11" s="195">
        <v>61.68</v>
      </c>
      <c r="N11" s="195">
        <v>50.18</v>
      </c>
      <c r="O11" s="195">
        <v>70.89</v>
      </c>
      <c r="P11" s="195">
        <v>26.63</v>
      </c>
      <c r="Q11" s="195">
        <v>2.9</v>
      </c>
      <c r="R11" s="195">
        <v>4.84</v>
      </c>
      <c r="S11" s="195">
        <v>3.87</v>
      </c>
      <c r="T11" s="195">
        <v>0</v>
      </c>
      <c r="U11" s="195">
        <v>59.72</v>
      </c>
      <c r="V11" s="195">
        <v>2.9</v>
      </c>
      <c r="W11" s="195">
        <v>7.74</v>
      </c>
      <c r="X11" s="195">
        <v>62.67</v>
      </c>
      <c r="Y11" s="195">
        <v>0</v>
      </c>
      <c r="Z11">
        <v>0</v>
      </c>
      <c r="AA11" s="195">
        <v>12.45</v>
      </c>
      <c r="AB11" s="195">
        <v>0</v>
      </c>
      <c r="AC11" s="195">
        <v>0</v>
      </c>
      <c r="AD11" s="195">
        <v>0</v>
      </c>
      <c r="AE11" s="195">
        <v>74.97</v>
      </c>
      <c r="AF11" s="195">
        <v>0</v>
      </c>
      <c r="AG11" s="195">
        <v>0</v>
      </c>
      <c r="AH11" s="195">
        <v>0</v>
      </c>
      <c r="AI11" s="195">
        <v>107.39</v>
      </c>
      <c r="AJ11" s="195">
        <v>0</v>
      </c>
      <c r="AK11" s="195">
        <v>0</v>
      </c>
      <c r="AL11" s="195">
        <v>0</v>
      </c>
      <c r="AM11" s="195">
        <v>150</v>
      </c>
      <c r="AN11" s="195">
        <v>0</v>
      </c>
      <c r="AO11">
        <v>0</v>
      </c>
      <c r="AP11" s="195">
        <v>100.93</v>
      </c>
      <c r="AQ11" s="195">
        <v>14.51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270.83999999999997</v>
      </c>
      <c r="L12" s="195">
        <v>2.9</v>
      </c>
      <c r="M12" s="195">
        <v>61.68</v>
      </c>
      <c r="N12" s="195">
        <v>50.18</v>
      </c>
      <c r="O12" s="195">
        <v>70.89</v>
      </c>
      <c r="P12" s="195">
        <v>26.63</v>
      </c>
      <c r="Q12" s="195">
        <v>2.9</v>
      </c>
      <c r="R12" s="195">
        <v>4.84</v>
      </c>
      <c r="S12" s="195">
        <v>3.87</v>
      </c>
      <c r="T12" s="195">
        <v>0</v>
      </c>
      <c r="U12" s="195">
        <v>59.72</v>
      </c>
      <c r="V12" s="195">
        <v>2.9</v>
      </c>
      <c r="W12" s="195">
        <v>7.74</v>
      </c>
      <c r="X12" s="195">
        <v>62.67</v>
      </c>
      <c r="Y12" s="195">
        <v>0</v>
      </c>
      <c r="Z12">
        <v>0</v>
      </c>
      <c r="AA12" s="195">
        <v>12.45</v>
      </c>
      <c r="AB12" s="195">
        <v>0</v>
      </c>
      <c r="AC12" s="195">
        <v>0</v>
      </c>
      <c r="AD12" s="195">
        <v>0</v>
      </c>
      <c r="AE12" s="195">
        <v>74.97</v>
      </c>
      <c r="AF12" s="195">
        <v>0</v>
      </c>
      <c r="AG12" s="195">
        <v>0</v>
      </c>
      <c r="AH12" s="195">
        <v>0</v>
      </c>
      <c r="AI12" s="195">
        <v>107.39</v>
      </c>
      <c r="AJ12" s="195">
        <v>0</v>
      </c>
      <c r="AK12" s="195">
        <v>0</v>
      </c>
      <c r="AL12" s="195">
        <v>0</v>
      </c>
      <c r="AM12" s="195">
        <v>150</v>
      </c>
      <c r="AN12" s="195">
        <v>0</v>
      </c>
      <c r="AO12">
        <v>0</v>
      </c>
      <c r="AP12" s="195">
        <v>100.93</v>
      </c>
      <c r="AQ12" s="195">
        <v>14.51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270.83999999999997</v>
      </c>
      <c r="L13" s="195">
        <v>2.9</v>
      </c>
      <c r="M13" s="195">
        <v>61.68</v>
      </c>
      <c r="N13" s="195">
        <v>50.18</v>
      </c>
      <c r="O13" s="195">
        <v>70.89</v>
      </c>
      <c r="P13" s="195">
        <v>26.63</v>
      </c>
      <c r="Q13" s="195">
        <v>2.9</v>
      </c>
      <c r="R13" s="195">
        <v>4.84</v>
      </c>
      <c r="S13" s="195">
        <v>3.87</v>
      </c>
      <c r="T13" s="195">
        <v>0</v>
      </c>
      <c r="U13" s="195">
        <v>59.72</v>
      </c>
      <c r="V13" s="195">
        <v>2.9</v>
      </c>
      <c r="W13" s="195">
        <v>7.61</v>
      </c>
      <c r="X13" s="195">
        <v>62.67</v>
      </c>
      <c r="Y13" s="195">
        <v>0</v>
      </c>
      <c r="Z13">
        <v>0</v>
      </c>
      <c r="AA13" s="195">
        <v>12.45</v>
      </c>
      <c r="AB13" s="195">
        <v>0</v>
      </c>
      <c r="AC13" s="195">
        <v>0</v>
      </c>
      <c r="AD13" s="195">
        <v>0</v>
      </c>
      <c r="AE13" s="195">
        <v>74.97</v>
      </c>
      <c r="AF13" s="195">
        <v>0</v>
      </c>
      <c r="AG13" s="195">
        <v>0</v>
      </c>
      <c r="AH13" s="195">
        <v>0</v>
      </c>
      <c r="AI13" s="195">
        <v>139.38999999999999</v>
      </c>
      <c r="AJ13" s="195">
        <v>0</v>
      </c>
      <c r="AK13" s="195">
        <v>0</v>
      </c>
      <c r="AL13" s="195">
        <v>0</v>
      </c>
      <c r="AM13" s="195">
        <v>150</v>
      </c>
      <c r="AN13" s="195">
        <v>0</v>
      </c>
      <c r="AO13">
        <v>0</v>
      </c>
      <c r="AP13" s="195">
        <v>100.93</v>
      </c>
      <c r="AQ13" s="195">
        <v>14.51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270.83999999999997</v>
      </c>
      <c r="L14" s="195">
        <v>2.9</v>
      </c>
      <c r="M14" s="195">
        <v>61.68</v>
      </c>
      <c r="N14" s="195">
        <v>50.18</v>
      </c>
      <c r="O14" s="195">
        <v>70.89</v>
      </c>
      <c r="P14" s="195">
        <v>26.63</v>
      </c>
      <c r="Q14" s="195">
        <v>2.9</v>
      </c>
      <c r="R14" s="195">
        <v>4.84</v>
      </c>
      <c r="S14" s="195">
        <v>3.87</v>
      </c>
      <c r="T14" s="195">
        <v>0</v>
      </c>
      <c r="U14" s="195">
        <v>59.72</v>
      </c>
      <c r="V14" s="195">
        <v>2.9</v>
      </c>
      <c r="W14" s="195">
        <v>7.61</v>
      </c>
      <c r="X14" s="195">
        <v>14.51</v>
      </c>
      <c r="Y14" s="195">
        <v>0</v>
      </c>
      <c r="Z14">
        <v>0</v>
      </c>
      <c r="AA14" s="195">
        <v>12.45</v>
      </c>
      <c r="AB14" s="195">
        <v>0</v>
      </c>
      <c r="AC14" s="195">
        <v>0</v>
      </c>
      <c r="AD14" s="195">
        <v>0</v>
      </c>
      <c r="AE14" s="195">
        <v>74.97</v>
      </c>
      <c r="AF14" s="195">
        <v>0</v>
      </c>
      <c r="AG14" s="195">
        <v>0</v>
      </c>
      <c r="AH14" s="195">
        <v>0</v>
      </c>
      <c r="AI14" s="195">
        <v>139.38999999999999</v>
      </c>
      <c r="AJ14" s="195">
        <v>0</v>
      </c>
      <c r="AK14" s="195">
        <v>0</v>
      </c>
      <c r="AL14" s="195">
        <v>0</v>
      </c>
      <c r="AM14" s="195">
        <v>150</v>
      </c>
      <c r="AN14" s="195">
        <v>0</v>
      </c>
      <c r="AO14">
        <v>0</v>
      </c>
      <c r="AP14" s="195">
        <v>100.93</v>
      </c>
      <c r="AQ14" s="195">
        <v>14.51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270.83999999999997</v>
      </c>
      <c r="L15" s="195">
        <v>2.9</v>
      </c>
      <c r="M15" s="195">
        <v>61.68</v>
      </c>
      <c r="N15" s="195">
        <v>50.18</v>
      </c>
      <c r="O15" s="195">
        <v>70.89</v>
      </c>
      <c r="P15" s="195">
        <v>26.63</v>
      </c>
      <c r="Q15" s="195">
        <v>2.9</v>
      </c>
      <c r="R15" s="195">
        <v>4.84</v>
      </c>
      <c r="S15" s="195">
        <v>3.87</v>
      </c>
      <c r="T15" s="195">
        <v>0</v>
      </c>
      <c r="U15" s="195">
        <v>59.72</v>
      </c>
      <c r="V15" s="195">
        <v>2.9</v>
      </c>
      <c r="W15" s="195">
        <v>7.61</v>
      </c>
      <c r="X15" s="195">
        <v>14.51</v>
      </c>
      <c r="Y15" s="195">
        <v>0</v>
      </c>
      <c r="Z15">
        <v>0</v>
      </c>
      <c r="AA15" s="195">
        <v>12.45</v>
      </c>
      <c r="AB15" s="195">
        <v>0</v>
      </c>
      <c r="AC15" s="195">
        <v>0</v>
      </c>
      <c r="AD15" s="195">
        <v>0</v>
      </c>
      <c r="AE15" s="195">
        <v>74.97</v>
      </c>
      <c r="AF15" s="195">
        <v>0</v>
      </c>
      <c r="AG15" s="195">
        <v>0</v>
      </c>
      <c r="AH15" s="195">
        <v>0</v>
      </c>
      <c r="AI15" s="195">
        <v>139.38999999999999</v>
      </c>
      <c r="AJ15" s="195">
        <v>0</v>
      </c>
      <c r="AK15" s="195">
        <v>0</v>
      </c>
      <c r="AL15" s="195">
        <v>0</v>
      </c>
      <c r="AM15" s="195">
        <v>150</v>
      </c>
      <c r="AN15" s="195">
        <v>0</v>
      </c>
      <c r="AO15">
        <v>0</v>
      </c>
      <c r="AP15" s="195">
        <v>100.93</v>
      </c>
      <c r="AQ15" s="195">
        <v>14.51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270.83999999999997</v>
      </c>
      <c r="L16" s="195">
        <v>2.9</v>
      </c>
      <c r="M16" s="195">
        <v>61.68</v>
      </c>
      <c r="N16" s="195">
        <v>50.18</v>
      </c>
      <c r="O16" s="195">
        <v>70.89</v>
      </c>
      <c r="P16" s="195">
        <v>26.63</v>
      </c>
      <c r="Q16" s="195">
        <v>2.9</v>
      </c>
      <c r="R16" s="195">
        <v>4.84</v>
      </c>
      <c r="S16" s="195">
        <v>3.87</v>
      </c>
      <c r="T16" s="195">
        <v>0</v>
      </c>
      <c r="U16" s="195">
        <v>59.72</v>
      </c>
      <c r="V16" s="195">
        <v>2.9</v>
      </c>
      <c r="W16" s="195">
        <v>7.61</v>
      </c>
      <c r="X16" s="195">
        <v>14.51</v>
      </c>
      <c r="Y16" s="195">
        <v>0</v>
      </c>
      <c r="Z16">
        <v>0</v>
      </c>
      <c r="AA16" s="195">
        <v>12.45</v>
      </c>
      <c r="AB16" s="195">
        <v>0</v>
      </c>
      <c r="AC16" s="195">
        <v>0</v>
      </c>
      <c r="AD16" s="195">
        <v>0</v>
      </c>
      <c r="AE16" s="195">
        <v>74.97</v>
      </c>
      <c r="AF16" s="195">
        <v>0</v>
      </c>
      <c r="AG16" s="195">
        <v>0</v>
      </c>
      <c r="AH16" s="195">
        <v>0</v>
      </c>
      <c r="AI16" s="195">
        <v>139.38999999999999</v>
      </c>
      <c r="AJ16" s="195">
        <v>0</v>
      </c>
      <c r="AK16" s="195">
        <v>0</v>
      </c>
      <c r="AL16" s="195">
        <v>0</v>
      </c>
      <c r="AM16" s="195">
        <v>150</v>
      </c>
      <c r="AN16" s="195">
        <v>0</v>
      </c>
      <c r="AO16">
        <v>0</v>
      </c>
      <c r="AP16" s="195">
        <v>48.36</v>
      </c>
      <c r="AQ16" s="195">
        <v>14.51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270.83999999999997</v>
      </c>
      <c r="L17" s="195">
        <v>2.9</v>
      </c>
      <c r="M17" s="195">
        <v>61.68</v>
      </c>
      <c r="N17" s="195">
        <v>50.18</v>
      </c>
      <c r="O17" s="195">
        <v>70.89</v>
      </c>
      <c r="P17" s="195">
        <v>26.63</v>
      </c>
      <c r="Q17" s="195">
        <v>2.9</v>
      </c>
      <c r="R17" s="195">
        <v>4.84</v>
      </c>
      <c r="S17" s="195">
        <v>3.87</v>
      </c>
      <c r="T17" s="195">
        <v>0</v>
      </c>
      <c r="U17" s="195">
        <v>59.72</v>
      </c>
      <c r="V17" s="195">
        <v>2.9</v>
      </c>
      <c r="W17" s="195">
        <v>7.61</v>
      </c>
      <c r="X17" s="195">
        <v>14.51</v>
      </c>
      <c r="Y17" s="195">
        <v>0</v>
      </c>
      <c r="Z17">
        <v>0</v>
      </c>
      <c r="AA17" s="195">
        <v>12.45</v>
      </c>
      <c r="AB17" s="195">
        <v>0</v>
      </c>
      <c r="AC17" s="195">
        <v>0</v>
      </c>
      <c r="AD17" s="195">
        <v>0</v>
      </c>
      <c r="AE17" s="195">
        <v>74.97</v>
      </c>
      <c r="AF17" s="195">
        <v>0</v>
      </c>
      <c r="AG17" s="195">
        <v>0</v>
      </c>
      <c r="AH17" s="195">
        <v>0</v>
      </c>
      <c r="AI17" s="195">
        <v>107.39</v>
      </c>
      <c r="AJ17" s="195">
        <v>0</v>
      </c>
      <c r="AK17" s="195">
        <v>0</v>
      </c>
      <c r="AL17" s="195">
        <v>0</v>
      </c>
      <c r="AM17" s="195">
        <v>150</v>
      </c>
      <c r="AN17" s="195">
        <v>0</v>
      </c>
      <c r="AO17">
        <v>0</v>
      </c>
      <c r="AP17" s="195">
        <v>48.36</v>
      </c>
      <c r="AQ17" s="195">
        <v>14.51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270.83999999999997</v>
      </c>
      <c r="L18" s="195">
        <v>2.9</v>
      </c>
      <c r="M18" s="195">
        <v>61.68</v>
      </c>
      <c r="N18" s="195">
        <v>50.18</v>
      </c>
      <c r="O18" s="195">
        <v>70.89</v>
      </c>
      <c r="P18" s="195">
        <v>26.63</v>
      </c>
      <c r="Q18" s="195">
        <v>2.9</v>
      </c>
      <c r="R18" s="195">
        <v>4.84</v>
      </c>
      <c r="S18" s="195">
        <v>3.87</v>
      </c>
      <c r="T18" s="195">
        <v>0</v>
      </c>
      <c r="U18" s="195">
        <v>59.72</v>
      </c>
      <c r="V18" s="195">
        <v>2.9</v>
      </c>
      <c r="W18" s="195">
        <v>7.61</v>
      </c>
      <c r="X18" s="195">
        <v>14.51</v>
      </c>
      <c r="Y18" s="195">
        <v>0</v>
      </c>
      <c r="Z18">
        <v>0</v>
      </c>
      <c r="AA18" s="195">
        <v>12.45</v>
      </c>
      <c r="AB18" s="195">
        <v>0</v>
      </c>
      <c r="AC18" s="195">
        <v>0</v>
      </c>
      <c r="AD18" s="195">
        <v>0</v>
      </c>
      <c r="AE18" s="195">
        <v>74.97</v>
      </c>
      <c r="AF18" s="195">
        <v>0</v>
      </c>
      <c r="AG18" s="195">
        <v>0</v>
      </c>
      <c r="AH18" s="195">
        <v>0</v>
      </c>
      <c r="AI18" s="195">
        <v>107.39</v>
      </c>
      <c r="AJ18" s="195">
        <v>0</v>
      </c>
      <c r="AK18" s="195">
        <v>0</v>
      </c>
      <c r="AL18" s="195">
        <v>0</v>
      </c>
      <c r="AM18" s="195">
        <v>150</v>
      </c>
      <c r="AN18" s="195">
        <v>0</v>
      </c>
      <c r="AO18">
        <v>0</v>
      </c>
      <c r="AP18" s="195">
        <v>48.36</v>
      </c>
      <c r="AQ18" s="195">
        <v>14.51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270.83999999999997</v>
      </c>
      <c r="L19" s="195">
        <v>2.9</v>
      </c>
      <c r="M19" s="195">
        <v>61.68</v>
      </c>
      <c r="N19" s="195">
        <v>50.18</v>
      </c>
      <c r="O19" s="195">
        <v>70.89</v>
      </c>
      <c r="P19" s="195">
        <v>26.63</v>
      </c>
      <c r="Q19" s="195">
        <v>2.9</v>
      </c>
      <c r="R19" s="195">
        <v>4.84</v>
      </c>
      <c r="S19" s="195">
        <v>3.87</v>
      </c>
      <c r="T19" s="195">
        <v>0</v>
      </c>
      <c r="U19" s="195">
        <v>59.72</v>
      </c>
      <c r="V19" s="195">
        <v>2.9</v>
      </c>
      <c r="W19" s="195">
        <v>7.65</v>
      </c>
      <c r="X19" s="195">
        <v>14.51</v>
      </c>
      <c r="Y19" s="195">
        <v>0</v>
      </c>
      <c r="Z19">
        <v>0</v>
      </c>
      <c r="AA19" s="195">
        <v>13.45</v>
      </c>
      <c r="AB19" s="195">
        <v>0</v>
      </c>
      <c r="AC19" s="195">
        <v>0</v>
      </c>
      <c r="AD19" s="195">
        <v>0</v>
      </c>
      <c r="AE19" s="195">
        <v>74.97</v>
      </c>
      <c r="AF19" s="195">
        <v>0</v>
      </c>
      <c r="AG19" s="195">
        <v>0</v>
      </c>
      <c r="AH19" s="195">
        <v>0</v>
      </c>
      <c r="AI19" s="195">
        <v>107.39</v>
      </c>
      <c r="AJ19" s="195">
        <v>0</v>
      </c>
      <c r="AK19" s="195">
        <v>0</v>
      </c>
      <c r="AL19" s="195">
        <v>0</v>
      </c>
      <c r="AM19" s="195">
        <v>150</v>
      </c>
      <c r="AN19" s="195">
        <v>0</v>
      </c>
      <c r="AO19">
        <v>0</v>
      </c>
      <c r="AP19" s="195">
        <v>48.36</v>
      </c>
      <c r="AQ19" s="195">
        <v>14.51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270.83999999999997</v>
      </c>
      <c r="L20" s="195">
        <v>2.9</v>
      </c>
      <c r="M20" s="195">
        <v>61.68</v>
      </c>
      <c r="N20" s="195">
        <v>50.18</v>
      </c>
      <c r="O20" s="195">
        <v>70.89</v>
      </c>
      <c r="P20" s="195">
        <v>26.63</v>
      </c>
      <c r="Q20" s="195">
        <v>2.9</v>
      </c>
      <c r="R20" s="195">
        <v>4.84</v>
      </c>
      <c r="S20" s="195">
        <v>3.87</v>
      </c>
      <c r="T20" s="195">
        <v>0</v>
      </c>
      <c r="U20" s="195">
        <v>59.72</v>
      </c>
      <c r="V20" s="195">
        <v>2.9</v>
      </c>
      <c r="W20" s="195">
        <v>7.65</v>
      </c>
      <c r="X20" s="195">
        <v>14.51</v>
      </c>
      <c r="Y20" s="195">
        <v>0</v>
      </c>
      <c r="Z20">
        <v>0</v>
      </c>
      <c r="AA20" s="195">
        <v>13.45</v>
      </c>
      <c r="AB20" s="195">
        <v>0</v>
      </c>
      <c r="AC20" s="195">
        <v>0</v>
      </c>
      <c r="AD20" s="195">
        <v>0</v>
      </c>
      <c r="AE20" s="195">
        <v>74.97</v>
      </c>
      <c r="AF20" s="195">
        <v>0</v>
      </c>
      <c r="AG20" s="195">
        <v>0</v>
      </c>
      <c r="AH20" s="195">
        <v>0</v>
      </c>
      <c r="AI20" s="195">
        <v>107.39</v>
      </c>
      <c r="AJ20" s="195">
        <v>0</v>
      </c>
      <c r="AK20" s="195">
        <v>0</v>
      </c>
      <c r="AL20" s="195">
        <v>0</v>
      </c>
      <c r="AM20" s="195">
        <v>150</v>
      </c>
      <c r="AN20" s="195">
        <v>0</v>
      </c>
      <c r="AO20">
        <v>0</v>
      </c>
      <c r="AP20" s="195">
        <v>48.36</v>
      </c>
      <c r="AQ20" s="195">
        <v>14.51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270.83999999999997</v>
      </c>
      <c r="L21" s="195">
        <v>2.9</v>
      </c>
      <c r="M21" s="195">
        <v>33.85</v>
      </c>
      <c r="N21" s="195">
        <v>24.18</v>
      </c>
      <c r="O21" s="195">
        <v>70.89</v>
      </c>
      <c r="P21" s="195">
        <v>14.51</v>
      </c>
      <c r="Q21" s="195">
        <v>2.9</v>
      </c>
      <c r="R21" s="195">
        <v>4.84</v>
      </c>
      <c r="S21" s="195">
        <v>3.87</v>
      </c>
      <c r="T21" s="195">
        <v>0</v>
      </c>
      <c r="U21" s="195">
        <v>59.72</v>
      </c>
      <c r="V21" s="195">
        <v>2.9</v>
      </c>
      <c r="W21" s="195">
        <v>7.61</v>
      </c>
      <c r="X21" s="195">
        <v>14.51</v>
      </c>
      <c r="Y21" s="195">
        <v>0</v>
      </c>
      <c r="Z21">
        <v>0</v>
      </c>
      <c r="AA21" s="195">
        <v>13.45</v>
      </c>
      <c r="AB21" s="195">
        <v>0</v>
      </c>
      <c r="AC21" s="195">
        <v>0</v>
      </c>
      <c r="AD21" s="195">
        <v>0</v>
      </c>
      <c r="AE21" s="195">
        <v>74.97</v>
      </c>
      <c r="AF21" s="195">
        <v>0</v>
      </c>
      <c r="AG21" s="195">
        <v>0</v>
      </c>
      <c r="AH21" s="195">
        <v>0</v>
      </c>
      <c r="AI21" s="195">
        <v>107.39</v>
      </c>
      <c r="AJ21" s="195">
        <v>0</v>
      </c>
      <c r="AK21" s="195">
        <v>0</v>
      </c>
      <c r="AL21" s="195">
        <v>0</v>
      </c>
      <c r="AM21" s="195">
        <v>150</v>
      </c>
      <c r="AN21" s="195">
        <v>0</v>
      </c>
      <c r="AO21">
        <v>0</v>
      </c>
      <c r="AP21" s="195">
        <v>48.36</v>
      </c>
      <c r="AQ21" s="195">
        <v>14.51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270.83999999999997</v>
      </c>
      <c r="L22" s="195">
        <v>2.9</v>
      </c>
      <c r="M22" s="195">
        <v>33.85</v>
      </c>
      <c r="N22" s="195">
        <v>24.18</v>
      </c>
      <c r="O22" s="195">
        <v>70.89</v>
      </c>
      <c r="P22" s="195">
        <v>14.51</v>
      </c>
      <c r="Q22" s="195">
        <v>2.9</v>
      </c>
      <c r="R22" s="195">
        <v>4.84</v>
      </c>
      <c r="S22" s="195">
        <v>3.87</v>
      </c>
      <c r="T22" s="195">
        <v>0</v>
      </c>
      <c r="U22" s="195">
        <v>59.72</v>
      </c>
      <c r="V22" s="195">
        <v>2.9</v>
      </c>
      <c r="W22" s="195">
        <v>7.61</v>
      </c>
      <c r="X22" s="195">
        <v>14.51</v>
      </c>
      <c r="Y22" s="195">
        <v>0</v>
      </c>
      <c r="Z22">
        <v>0</v>
      </c>
      <c r="AA22" s="195">
        <v>13.45</v>
      </c>
      <c r="AB22" s="195">
        <v>0</v>
      </c>
      <c r="AC22" s="195">
        <v>0</v>
      </c>
      <c r="AD22" s="195">
        <v>0</v>
      </c>
      <c r="AE22" s="195">
        <v>74.97</v>
      </c>
      <c r="AF22" s="195">
        <v>0</v>
      </c>
      <c r="AG22" s="195">
        <v>0</v>
      </c>
      <c r="AH22" s="195">
        <v>0</v>
      </c>
      <c r="AI22" s="195">
        <v>107.39</v>
      </c>
      <c r="AJ22" s="195">
        <v>0</v>
      </c>
      <c r="AK22" s="195">
        <v>0</v>
      </c>
      <c r="AL22" s="195">
        <v>0</v>
      </c>
      <c r="AM22" s="195">
        <v>150</v>
      </c>
      <c r="AN22" s="195">
        <v>0</v>
      </c>
      <c r="AO22">
        <v>0</v>
      </c>
      <c r="AP22" s="195">
        <v>48.36</v>
      </c>
      <c r="AQ22" s="195">
        <v>14.51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270.83999999999997</v>
      </c>
      <c r="L23" s="195">
        <v>2.9</v>
      </c>
      <c r="M23" s="195">
        <v>33.85</v>
      </c>
      <c r="N23" s="195">
        <v>24.18</v>
      </c>
      <c r="O23" s="195">
        <v>70.89</v>
      </c>
      <c r="P23" s="195">
        <v>14.51</v>
      </c>
      <c r="Q23" s="195">
        <v>2.9</v>
      </c>
      <c r="R23" s="195">
        <v>4.84</v>
      </c>
      <c r="S23" s="195">
        <v>3.87</v>
      </c>
      <c r="T23" s="195">
        <v>0</v>
      </c>
      <c r="U23" s="195">
        <v>59.72</v>
      </c>
      <c r="V23" s="195">
        <v>2.9</v>
      </c>
      <c r="W23" s="195">
        <v>7.61</v>
      </c>
      <c r="X23" s="195">
        <v>14.51</v>
      </c>
      <c r="Y23" s="195">
        <v>0</v>
      </c>
      <c r="Z23">
        <v>0</v>
      </c>
      <c r="AA23" s="195">
        <v>13.45</v>
      </c>
      <c r="AB23" s="195">
        <v>0</v>
      </c>
      <c r="AC23" s="195">
        <v>0</v>
      </c>
      <c r="AD23" s="195">
        <v>0</v>
      </c>
      <c r="AE23" s="195">
        <v>74.97</v>
      </c>
      <c r="AF23" s="195">
        <v>0</v>
      </c>
      <c r="AG23" s="195">
        <v>0</v>
      </c>
      <c r="AH23" s="195">
        <v>0</v>
      </c>
      <c r="AI23" s="195">
        <v>107.39</v>
      </c>
      <c r="AJ23" s="195">
        <v>0</v>
      </c>
      <c r="AK23" s="195">
        <v>0</v>
      </c>
      <c r="AL23" s="195">
        <v>0</v>
      </c>
      <c r="AM23" s="195">
        <v>150</v>
      </c>
      <c r="AN23" s="195">
        <v>0</v>
      </c>
      <c r="AO23">
        <v>0</v>
      </c>
      <c r="AP23" s="195">
        <v>48.36</v>
      </c>
      <c r="AQ23" s="195">
        <v>14.51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270.83999999999997</v>
      </c>
      <c r="L24" s="195">
        <v>2.9</v>
      </c>
      <c r="M24" s="195">
        <v>33.85</v>
      </c>
      <c r="N24" s="195">
        <v>24.18</v>
      </c>
      <c r="O24" s="195">
        <v>70.89</v>
      </c>
      <c r="P24" s="195">
        <v>14.51</v>
      </c>
      <c r="Q24" s="195">
        <v>2.9</v>
      </c>
      <c r="R24" s="195">
        <v>4.84</v>
      </c>
      <c r="S24" s="195">
        <v>3.87</v>
      </c>
      <c r="T24" s="195">
        <v>0</v>
      </c>
      <c r="U24" s="195">
        <v>59.72</v>
      </c>
      <c r="V24" s="195">
        <v>2.9</v>
      </c>
      <c r="W24" s="195">
        <v>7.61</v>
      </c>
      <c r="X24" s="195">
        <v>14.51</v>
      </c>
      <c r="Y24" s="195">
        <v>0</v>
      </c>
      <c r="Z24">
        <v>0</v>
      </c>
      <c r="AA24" s="195">
        <v>13.45</v>
      </c>
      <c r="AB24" s="195">
        <v>0</v>
      </c>
      <c r="AC24" s="195">
        <v>0</v>
      </c>
      <c r="AD24" s="195">
        <v>0</v>
      </c>
      <c r="AE24" s="195">
        <v>74.97</v>
      </c>
      <c r="AF24" s="195">
        <v>0</v>
      </c>
      <c r="AG24" s="195">
        <v>0</v>
      </c>
      <c r="AH24" s="195">
        <v>0</v>
      </c>
      <c r="AI24" s="195">
        <v>107.39</v>
      </c>
      <c r="AJ24" s="195">
        <v>0</v>
      </c>
      <c r="AK24" s="195">
        <v>0</v>
      </c>
      <c r="AL24" s="195">
        <v>0</v>
      </c>
      <c r="AM24" s="195">
        <v>150</v>
      </c>
      <c r="AN24" s="195">
        <v>0</v>
      </c>
      <c r="AO24">
        <v>0</v>
      </c>
      <c r="AP24" s="195">
        <v>48.36</v>
      </c>
      <c r="AQ24" s="195">
        <v>14.51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270.83999999999997</v>
      </c>
      <c r="L25" s="195">
        <v>2.9</v>
      </c>
      <c r="M25" s="195">
        <v>33.85</v>
      </c>
      <c r="N25" s="195">
        <v>24.18</v>
      </c>
      <c r="O25" s="195">
        <v>70.89</v>
      </c>
      <c r="P25" s="195">
        <v>14.51</v>
      </c>
      <c r="Q25" s="195">
        <v>2.9</v>
      </c>
      <c r="R25" s="195">
        <v>4.84</v>
      </c>
      <c r="S25" s="195">
        <v>3.87</v>
      </c>
      <c r="T25" s="195">
        <v>0</v>
      </c>
      <c r="U25" s="195">
        <v>59.72</v>
      </c>
      <c r="V25" s="195">
        <v>2.9</v>
      </c>
      <c r="W25" s="195">
        <v>7.61</v>
      </c>
      <c r="X25" s="195">
        <v>14.51</v>
      </c>
      <c r="Y25" s="195">
        <v>0</v>
      </c>
      <c r="Z25">
        <v>0</v>
      </c>
      <c r="AA25" s="195">
        <v>13.45</v>
      </c>
      <c r="AB25" s="195">
        <v>0</v>
      </c>
      <c r="AC25" s="195">
        <v>0</v>
      </c>
      <c r="AD25" s="195">
        <v>0</v>
      </c>
      <c r="AE25" s="195">
        <v>74.97</v>
      </c>
      <c r="AF25" s="195">
        <v>0</v>
      </c>
      <c r="AG25" s="195">
        <v>0</v>
      </c>
      <c r="AH25" s="195">
        <v>0</v>
      </c>
      <c r="AI25" s="195">
        <v>107.39</v>
      </c>
      <c r="AJ25" s="195">
        <v>0</v>
      </c>
      <c r="AK25" s="195">
        <v>0</v>
      </c>
      <c r="AL25" s="195">
        <v>0</v>
      </c>
      <c r="AM25" s="195">
        <v>150</v>
      </c>
      <c r="AN25" s="195">
        <v>0</v>
      </c>
      <c r="AO25">
        <v>0</v>
      </c>
      <c r="AP25" s="195">
        <v>48.36</v>
      </c>
      <c r="AQ25" s="195">
        <v>14.51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270.83999999999997</v>
      </c>
      <c r="L26" s="195">
        <v>2.9</v>
      </c>
      <c r="M26" s="195">
        <v>33.85</v>
      </c>
      <c r="N26" s="195">
        <v>24.18</v>
      </c>
      <c r="O26" s="195">
        <v>70.89</v>
      </c>
      <c r="P26" s="195">
        <v>14.51</v>
      </c>
      <c r="Q26" s="195">
        <v>2.9</v>
      </c>
      <c r="R26" s="195">
        <v>4.84</v>
      </c>
      <c r="S26" s="195">
        <v>3.87</v>
      </c>
      <c r="T26" s="195">
        <v>0</v>
      </c>
      <c r="U26" s="195">
        <v>59.72</v>
      </c>
      <c r="V26" s="195">
        <v>2.9</v>
      </c>
      <c r="W26" s="195">
        <v>7.61</v>
      </c>
      <c r="X26" s="195">
        <v>14.51</v>
      </c>
      <c r="Y26" s="195">
        <v>0</v>
      </c>
      <c r="Z26">
        <v>0</v>
      </c>
      <c r="AA26" s="195">
        <v>13.45</v>
      </c>
      <c r="AB26" s="195">
        <v>0</v>
      </c>
      <c r="AC26" s="195">
        <v>0</v>
      </c>
      <c r="AD26" s="195">
        <v>0</v>
      </c>
      <c r="AE26" s="195">
        <v>74.97</v>
      </c>
      <c r="AF26" s="195">
        <v>0</v>
      </c>
      <c r="AG26" s="195">
        <v>0</v>
      </c>
      <c r="AH26" s="195">
        <v>0</v>
      </c>
      <c r="AI26" s="195">
        <v>107.39</v>
      </c>
      <c r="AJ26" s="195">
        <v>0</v>
      </c>
      <c r="AK26" s="195">
        <v>0</v>
      </c>
      <c r="AL26" s="195">
        <v>0</v>
      </c>
      <c r="AM26" s="195">
        <v>150</v>
      </c>
      <c r="AN26" s="195">
        <v>0</v>
      </c>
      <c r="AO26">
        <v>0</v>
      </c>
      <c r="AP26" s="195">
        <v>48.36</v>
      </c>
      <c r="AQ26" s="195">
        <v>14.51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270.83999999999997</v>
      </c>
      <c r="L27" s="195">
        <v>2.9</v>
      </c>
      <c r="M27" s="195">
        <v>33.85</v>
      </c>
      <c r="N27" s="195">
        <v>24.18</v>
      </c>
      <c r="O27" s="195">
        <v>70.89</v>
      </c>
      <c r="P27" s="195">
        <v>14.51</v>
      </c>
      <c r="Q27" s="195">
        <v>2.9</v>
      </c>
      <c r="R27" s="195">
        <v>4.84</v>
      </c>
      <c r="S27" s="195">
        <v>3.87</v>
      </c>
      <c r="T27" s="195">
        <v>0</v>
      </c>
      <c r="U27" s="195">
        <v>59.72</v>
      </c>
      <c r="V27" s="195">
        <v>2.9</v>
      </c>
      <c r="W27" s="195">
        <v>7.61</v>
      </c>
      <c r="X27" s="195">
        <v>14.51</v>
      </c>
      <c r="Y27" s="195">
        <v>0</v>
      </c>
      <c r="Z27">
        <v>0</v>
      </c>
      <c r="AA27" s="195">
        <v>12.45</v>
      </c>
      <c r="AB27" s="195">
        <v>0</v>
      </c>
      <c r="AC27" s="195">
        <v>0</v>
      </c>
      <c r="AD27" s="195">
        <v>0</v>
      </c>
      <c r="AE27" s="195">
        <v>74.97</v>
      </c>
      <c r="AF27" s="195">
        <v>0</v>
      </c>
      <c r="AG27" s="195">
        <v>0</v>
      </c>
      <c r="AH27" s="195">
        <v>0</v>
      </c>
      <c r="AI27" s="195">
        <v>107.39</v>
      </c>
      <c r="AJ27" s="195">
        <v>0</v>
      </c>
      <c r="AK27" s="195">
        <v>0</v>
      </c>
      <c r="AL27" s="195">
        <v>0</v>
      </c>
      <c r="AM27" s="195">
        <v>150</v>
      </c>
      <c r="AN27" s="195">
        <v>0</v>
      </c>
      <c r="AO27">
        <v>0</v>
      </c>
      <c r="AP27" s="195">
        <v>48.36</v>
      </c>
      <c r="AQ27" s="195">
        <v>14.51</v>
      </c>
      <c r="AR27" s="195">
        <v>4.83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270.83999999999997</v>
      </c>
      <c r="L28" s="195">
        <v>2.9</v>
      </c>
      <c r="M28" s="195">
        <v>33.85</v>
      </c>
      <c r="N28" s="195">
        <v>24.18</v>
      </c>
      <c r="O28" s="195">
        <v>70.89</v>
      </c>
      <c r="P28" s="195">
        <v>14.51</v>
      </c>
      <c r="Q28" s="195">
        <v>2.9</v>
      </c>
      <c r="R28" s="195">
        <v>4.84</v>
      </c>
      <c r="S28" s="195">
        <v>3.87</v>
      </c>
      <c r="T28" s="195">
        <v>0</v>
      </c>
      <c r="U28" s="195">
        <v>59.72</v>
      </c>
      <c r="V28" s="195">
        <v>2.9</v>
      </c>
      <c r="W28" s="195">
        <v>7.61</v>
      </c>
      <c r="X28" s="195">
        <v>14.51</v>
      </c>
      <c r="Y28" s="195">
        <v>0</v>
      </c>
      <c r="Z28">
        <v>0</v>
      </c>
      <c r="AA28" s="195">
        <v>12.45</v>
      </c>
      <c r="AB28" s="195">
        <v>0</v>
      </c>
      <c r="AC28" s="195">
        <v>0</v>
      </c>
      <c r="AD28" s="195">
        <v>0</v>
      </c>
      <c r="AE28" s="195">
        <v>74.97</v>
      </c>
      <c r="AF28" s="195">
        <v>0</v>
      </c>
      <c r="AG28" s="195">
        <v>0</v>
      </c>
      <c r="AH28" s="195">
        <v>0</v>
      </c>
      <c r="AI28" s="195">
        <v>107.39</v>
      </c>
      <c r="AJ28" s="195">
        <v>0</v>
      </c>
      <c r="AK28" s="195">
        <v>0</v>
      </c>
      <c r="AL28" s="195">
        <v>0</v>
      </c>
      <c r="AM28" s="195">
        <v>150</v>
      </c>
      <c r="AN28" s="195">
        <v>0</v>
      </c>
      <c r="AO28">
        <v>0</v>
      </c>
      <c r="AP28" s="195">
        <v>48.36</v>
      </c>
      <c r="AQ28" s="195">
        <v>14.51</v>
      </c>
      <c r="AR28" s="195">
        <v>10.07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270.83999999999997</v>
      </c>
      <c r="L29" s="195">
        <v>2.9</v>
      </c>
      <c r="M29" s="195">
        <v>33.85</v>
      </c>
      <c r="N29" s="195">
        <v>24.18</v>
      </c>
      <c r="O29" s="195">
        <v>33.86</v>
      </c>
      <c r="P29" s="195">
        <v>14.51</v>
      </c>
      <c r="Q29" s="195">
        <v>2.9</v>
      </c>
      <c r="R29" s="195">
        <v>4.84</v>
      </c>
      <c r="S29" s="195">
        <v>3.87</v>
      </c>
      <c r="T29" s="195">
        <v>0</v>
      </c>
      <c r="U29" s="195">
        <v>59.72</v>
      </c>
      <c r="V29" s="195">
        <v>2.9</v>
      </c>
      <c r="W29" s="195">
        <v>7.61</v>
      </c>
      <c r="X29" s="195">
        <v>14.51</v>
      </c>
      <c r="Y29" s="195">
        <v>0</v>
      </c>
      <c r="Z29">
        <v>0</v>
      </c>
      <c r="AA29" s="195">
        <v>12.45</v>
      </c>
      <c r="AB29" s="195">
        <v>0</v>
      </c>
      <c r="AC29" s="195">
        <v>0</v>
      </c>
      <c r="AD29" s="195">
        <v>0</v>
      </c>
      <c r="AE29" s="195">
        <v>74.97</v>
      </c>
      <c r="AF29" s="195">
        <v>0</v>
      </c>
      <c r="AG29" s="195">
        <v>0</v>
      </c>
      <c r="AH29" s="195">
        <v>0</v>
      </c>
      <c r="AI29" s="195">
        <v>107.39</v>
      </c>
      <c r="AJ29" s="195">
        <v>0</v>
      </c>
      <c r="AK29" s="195">
        <v>0</v>
      </c>
      <c r="AL29" s="195">
        <v>0</v>
      </c>
      <c r="AM29" s="195">
        <v>150</v>
      </c>
      <c r="AN29" s="195">
        <v>0</v>
      </c>
      <c r="AO29">
        <v>0</v>
      </c>
      <c r="AP29" s="195">
        <v>48.36</v>
      </c>
      <c r="AQ29" s="195">
        <v>14.51</v>
      </c>
      <c r="AR29" s="195">
        <v>18.86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270.83999999999997</v>
      </c>
      <c r="L30" s="195">
        <v>2.9</v>
      </c>
      <c r="M30" s="195">
        <v>33.85</v>
      </c>
      <c r="N30" s="195">
        <v>24.18</v>
      </c>
      <c r="O30" s="195">
        <v>33.86</v>
      </c>
      <c r="P30" s="195">
        <v>14.51</v>
      </c>
      <c r="Q30" s="195">
        <v>2.9</v>
      </c>
      <c r="R30" s="195">
        <v>4.84</v>
      </c>
      <c r="S30" s="195">
        <v>3.87</v>
      </c>
      <c r="T30" s="195">
        <v>0</v>
      </c>
      <c r="U30" s="195">
        <v>59.72</v>
      </c>
      <c r="V30" s="195">
        <v>2.9</v>
      </c>
      <c r="W30" s="195">
        <v>7.61</v>
      </c>
      <c r="X30" s="195">
        <v>14.51</v>
      </c>
      <c r="Y30" s="195">
        <v>0</v>
      </c>
      <c r="Z30">
        <v>0</v>
      </c>
      <c r="AA30" s="195">
        <v>12.45</v>
      </c>
      <c r="AB30" s="195">
        <v>0</v>
      </c>
      <c r="AC30" s="195">
        <v>0</v>
      </c>
      <c r="AD30" s="195">
        <v>0</v>
      </c>
      <c r="AE30" s="195">
        <v>74.97</v>
      </c>
      <c r="AF30" s="195">
        <v>0</v>
      </c>
      <c r="AG30" s="195">
        <v>0</v>
      </c>
      <c r="AH30" s="195">
        <v>0</v>
      </c>
      <c r="AI30" s="195">
        <v>107.39</v>
      </c>
      <c r="AJ30" s="195">
        <v>0</v>
      </c>
      <c r="AK30" s="195">
        <v>0</v>
      </c>
      <c r="AL30" s="195">
        <v>0</v>
      </c>
      <c r="AM30" s="195">
        <v>150</v>
      </c>
      <c r="AN30" s="195">
        <v>0</v>
      </c>
      <c r="AO30">
        <v>0</v>
      </c>
      <c r="AP30" s="195">
        <v>48.36</v>
      </c>
      <c r="AQ30" s="195">
        <v>14.51</v>
      </c>
      <c r="AR30" s="195">
        <v>34.07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270.83999999999997</v>
      </c>
      <c r="L31" s="195">
        <v>2.9</v>
      </c>
      <c r="M31" s="195">
        <v>33.85</v>
      </c>
      <c r="N31" s="195">
        <v>24.18</v>
      </c>
      <c r="O31" s="195">
        <v>33.86</v>
      </c>
      <c r="P31" s="195">
        <v>14.51</v>
      </c>
      <c r="Q31" s="195">
        <v>2.9</v>
      </c>
      <c r="R31" s="195">
        <v>4.84</v>
      </c>
      <c r="S31" s="195">
        <v>3.87</v>
      </c>
      <c r="T31" s="195">
        <v>0</v>
      </c>
      <c r="U31" s="195">
        <v>59.72</v>
      </c>
      <c r="V31" s="195">
        <v>2.9</v>
      </c>
      <c r="W31" s="195">
        <v>7.61</v>
      </c>
      <c r="X31" s="195">
        <v>14.51</v>
      </c>
      <c r="Y31" s="195">
        <v>0</v>
      </c>
      <c r="Z31">
        <v>0</v>
      </c>
      <c r="AA31" s="195">
        <v>12.45</v>
      </c>
      <c r="AB31" s="195">
        <v>0</v>
      </c>
      <c r="AC31" s="195">
        <v>0</v>
      </c>
      <c r="AD31" s="195">
        <v>0</v>
      </c>
      <c r="AE31" s="195">
        <v>74.97</v>
      </c>
      <c r="AF31" s="195">
        <v>0</v>
      </c>
      <c r="AG31" s="195">
        <v>0</v>
      </c>
      <c r="AH31" s="195">
        <v>0</v>
      </c>
      <c r="AI31" s="195">
        <v>107.39</v>
      </c>
      <c r="AJ31" s="195">
        <v>0</v>
      </c>
      <c r="AK31" s="195">
        <v>0</v>
      </c>
      <c r="AL31" s="195">
        <v>0</v>
      </c>
      <c r="AM31" s="195">
        <v>150</v>
      </c>
      <c r="AN31" s="195">
        <v>0</v>
      </c>
      <c r="AO31">
        <v>0</v>
      </c>
      <c r="AP31" s="195">
        <v>48.36</v>
      </c>
      <c r="AQ31" s="195">
        <v>14.51</v>
      </c>
      <c r="AR31" s="195">
        <v>41.45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270.83999999999997</v>
      </c>
      <c r="L32" s="195">
        <v>2.9</v>
      </c>
      <c r="M32" s="195">
        <v>33.85</v>
      </c>
      <c r="N32" s="195">
        <v>24.18</v>
      </c>
      <c r="O32" s="195">
        <v>33.86</v>
      </c>
      <c r="P32" s="195">
        <v>14.51</v>
      </c>
      <c r="Q32" s="195">
        <v>2.9</v>
      </c>
      <c r="R32" s="195">
        <v>4.84</v>
      </c>
      <c r="S32" s="195">
        <v>3.87</v>
      </c>
      <c r="T32" s="195">
        <v>0</v>
      </c>
      <c r="U32" s="195">
        <v>59.72</v>
      </c>
      <c r="V32" s="195">
        <v>2.9</v>
      </c>
      <c r="W32" s="195">
        <v>7.61</v>
      </c>
      <c r="X32" s="195">
        <v>14.51</v>
      </c>
      <c r="Y32" s="195">
        <v>0</v>
      </c>
      <c r="Z32">
        <v>0</v>
      </c>
      <c r="AA32" s="195">
        <v>12.45</v>
      </c>
      <c r="AB32" s="195">
        <v>0</v>
      </c>
      <c r="AC32" s="195">
        <v>0</v>
      </c>
      <c r="AD32" s="195">
        <v>0</v>
      </c>
      <c r="AE32" s="195">
        <v>74.97</v>
      </c>
      <c r="AF32" s="195">
        <v>0</v>
      </c>
      <c r="AG32" s="195">
        <v>0</v>
      </c>
      <c r="AH32" s="195">
        <v>0</v>
      </c>
      <c r="AI32" s="195">
        <v>107.39</v>
      </c>
      <c r="AJ32" s="195">
        <v>0</v>
      </c>
      <c r="AK32" s="195">
        <v>0</v>
      </c>
      <c r="AL32" s="195">
        <v>0</v>
      </c>
      <c r="AM32" s="195">
        <v>150</v>
      </c>
      <c r="AN32" s="195">
        <v>0</v>
      </c>
      <c r="AO32">
        <v>0</v>
      </c>
      <c r="AP32" s="195">
        <v>48.36</v>
      </c>
      <c r="AQ32" s="195">
        <v>14.51</v>
      </c>
      <c r="AR32" s="195">
        <v>43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270.83999999999997</v>
      </c>
      <c r="L33" s="195">
        <v>2.9</v>
      </c>
      <c r="M33" s="195">
        <v>33.85</v>
      </c>
      <c r="N33" s="195">
        <v>24.18</v>
      </c>
      <c r="O33" s="195">
        <v>33.86</v>
      </c>
      <c r="P33" s="195">
        <v>14.51</v>
      </c>
      <c r="Q33" s="195">
        <v>2.9</v>
      </c>
      <c r="R33" s="195">
        <v>4.84</v>
      </c>
      <c r="S33" s="195">
        <v>3.87</v>
      </c>
      <c r="T33" s="195">
        <v>0</v>
      </c>
      <c r="U33" s="195">
        <v>59.72</v>
      </c>
      <c r="V33" s="195">
        <v>2.9</v>
      </c>
      <c r="W33" s="195">
        <v>7.96</v>
      </c>
      <c r="X33" s="195">
        <v>14.51</v>
      </c>
      <c r="Y33" s="195">
        <v>0</v>
      </c>
      <c r="Z33">
        <v>0</v>
      </c>
      <c r="AA33" s="195">
        <v>12.45</v>
      </c>
      <c r="AB33" s="195">
        <v>0</v>
      </c>
      <c r="AC33" s="195">
        <v>0</v>
      </c>
      <c r="AD33" s="195">
        <v>0</v>
      </c>
      <c r="AE33" s="195">
        <v>74.97</v>
      </c>
      <c r="AF33" s="195">
        <v>0</v>
      </c>
      <c r="AG33" s="195">
        <v>0</v>
      </c>
      <c r="AH33" s="195">
        <v>0</v>
      </c>
      <c r="AI33" s="195">
        <v>107.39</v>
      </c>
      <c r="AJ33" s="195">
        <v>0</v>
      </c>
      <c r="AK33" s="195">
        <v>0</v>
      </c>
      <c r="AL33" s="195">
        <v>0</v>
      </c>
      <c r="AM33" s="195">
        <v>150</v>
      </c>
      <c r="AN33" s="195">
        <v>0</v>
      </c>
      <c r="AO33">
        <v>0</v>
      </c>
      <c r="AP33" s="195">
        <v>48.36</v>
      </c>
      <c r="AQ33" s="195">
        <v>14.51</v>
      </c>
      <c r="AR33" s="195">
        <v>45.5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270.83999999999997</v>
      </c>
      <c r="L34" s="195">
        <v>2.9</v>
      </c>
      <c r="M34" s="195">
        <v>33.85</v>
      </c>
      <c r="N34" s="195">
        <v>24.18</v>
      </c>
      <c r="O34" s="195">
        <v>33.86</v>
      </c>
      <c r="P34" s="195">
        <v>14.51</v>
      </c>
      <c r="Q34" s="195">
        <v>2.9</v>
      </c>
      <c r="R34" s="195">
        <v>4.84</v>
      </c>
      <c r="S34" s="195">
        <v>3.87</v>
      </c>
      <c r="T34" s="195">
        <v>0</v>
      </c>
      <c r="U34" s="195">
        <v>59.72</v>
      </c>
      <c r="V34" s="195">
        <v>2.9</v>
      </c>
      <c r="W34" s="195">
        <v>7.96</v>
      </c>
      <c r="X34" s="195">
        <v>14.51</v>
      </c>
      <c r="Y34" s="195">
        <v>0</v>
      </c>
      <c r="Z34">
        <v>0</v>
      </c>
      <c r="AA34" s="195">
        <v>12.45</v>
      </c>
      <c r="AB34" s="195">
        <v>0</v>
      </c>
      <c r="AC34" s="195">
        <v>0</v>
      </c>
      <c r="AD34" s="195">
        <v>0</v>
      </c>
      <c r="AE34" s="195">
        <v>74.97</v>
      </c>
      <c r="AF34" s="195">
        <v>0</v>
      </c>
      <c r="AG34" s="195">
        <v>0</v>
      </c>
      <c r="AH34" s="195">
        <v>0</v>
      </c>
      <c r="AI34" s="195">
        <v>107.39</v>
      </c>
      <c r="AJ34" s="195">
        <v>0</v>
      </c>
      <c r="AK34" s="195">
        <v>0</v>
      </c>
      <c r="AL34" s="195">
        <v>0</v>
      </c>
      <c r="AM34" s="195">
        <v>150</v>
      </c>
      <c r="AN34" s="195">
        <v>0</v>
      </c>
      <c r="AO34">
        <v>0</v>
      </c>
      <c r="AP34" s="195">
        <v>48.36</v>
      </c>
      <c r="AQ34" s="195">
        <v>14.51</v>
      </c>
      <c r="AR34" s="195">
        <v>46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270.83999999999997</v>
      </c>
      <c r="L35" s="195">
        <v>2.9</v>
      </c>
      <c r="M35" s="195">
        <v>33.85</v>
      </c>
      <c r="N35" s="195">
        <v>24.18</v>
      </c>
      <c r="O35" s="195">
        <v>33.86</v>
      </c>
      <c r="P35" s="195">
        <v>14.51</v>
      </c>
      <c r="Q35" s="195">
        <v>2.9</v>
      </c>
      <c r="R35" s="195">
        <v>4.84</v>
      </c>
      <c r="S35" s="195">
        <v>3.87</v>
      </c>
      <c r="T35" s="195">
        <v>0</v>
      </c>
      <c r="U35" s="195">
        <v>59.72</v>
      </c>
      <c r="V35" s="195">
        <v>2.9</v>
      </c>
      <c r="W35" s="195">
        <v>7.96</v>
      </c>
      <c r="X35" s="195">
        <v>14.51</v>
      </c>
      <c r="Y35" s="195">
        <v>0</v>
      </c>
      <c r="Z35">
        <v>0</v>
      </c>
      <c r="AA35" s="195">
        <v>12.45</v>
      </c>
      <c r="AB35" s="195">
        <v>0</v>
      </c>
      <c r="AC35" s="195">
        <v>0</v>
      </c>
      <c r="AD35" s="195">
        <v>0</v>
      </c>
      <c r="AE35" s="195">
        <v>74.97</v>
      </c>
      <c r="AF35" s="195">
        <v>0</v>
      </c>
      <c r="AG35" s="195">
        <v>0</v>
      </c>
      <c r="AH35" s="195">
        <v>0</v>
      </c>
      <c r="AI35" s="195">
        <v>107.39</v>
      </c>
      <c r="AJ35" s="195">
        <v>0</v>
      </c>
      <c r="AK35" s="195">
        <v>0</v>
      </c>
      <c r="AL35" s="195">
        <v>0</v>
      </c>
      <c r="AM35" s="195">
        <v>150</v>
      </c>
      <c r="AN35" s="195">
        <v>0</v>
      </c>
      <c r="AO35">
        <v>0</v>
      </c>
      <c r="AP35" s="195">
        <v>48.36</v>
      </c>
      <c r="AQ35" s="195">
        <v>14.51</v>
      </c>
      <c r="AR35" s="195">
        <v>47.5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270.83999999999997</v>
      </c>
      <c r="L36" s="195">
        <v>2.9</v>
      </c>
      <c r="M36" s="195">
        <v>33.85</v>
      </c>
      <c r="N36" s="195">
        <v>24.18</v>
      </c>
      <c r="O36" s="195">
        <v>33.86</v>
      </c>
      <c r="P36" s="195">
        <v>14.51</v>
      </c>
      <c r="Q36" s="195">
        <v>2.9</v>
      </c>
      <c r="R36" s="195">
        <v>4.84</v>
      </c>
      <c r="S36" s="195">
        <v>3.87</v>
      </c>
      <c r="T36" s="195">
        <v>0</v>
      </c>
      <c r="U36" s="195">
        <v>59.72</v>
      </c>
      <c r="V36" s="195">
        <v>2.9</v>
      </c>
      <c r="W36" s="195">
        <v>7.96</v>
      </c>
      <c r="X36" s="195">
        <v>14.51</v>
      </c>
      <c r="Y36" s="195">
        <v>0</v>
      </c>
      <c r="Z36">
        <v>0</v>
      </c>
      <c r="AA36" s="195">
        <v>12.45</v>
      </c>
      <c r="AB36" s="195">
        <v>0</v>
      </c>
      <c r="AC36" s="195">
        <v>0</v>
      </c>
      <c r="AD36" s="195">
        <v>0</v>
      </c>
      <c r="AE36" s="195">
        <v>74.97</v>
      </c>
      <c r="AF36" s="195">
        <v>0</v>
      </c>
      <c r="AG36" s="195">
        <v>0</v>
      </c>
      <c r="AH36" s="195">
        <v>0</v>
      </c>
      <c r="AI36" s="195">
        <v>107.39</v>
      </c>
      <c r="AJ36" s="195">
        <v>0</v>
      </c>
      <c r="AK36" s="195">
        <v>0</v>
      </c>
      <c r="AL36" s="195">
        <v>0</v>
      </c>
      <c r="AM36" s="195">
        <v>150</v>
      </c>
      <c r="AN36" s="195">
        <v>0</v>
      </c>
      <c r="AO36">
        <v>0</v>
      </c>
      <c r="AP36" s="195">
        <v>48.36</v>
      </c>
      <c r="AQ36" s="195">
        <v>14.51</v>
      </c>
      <c r="AR36" s="195">
        <v>47.5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270.83999999999997</v>
      </c>
      <c r="L37" s="195">
        <v>2.9</v>
      </c>
      <c r="M37" s="195">
        <v>33.85</v>
      </c>
      <c r="N37" s="195">
        <v>24.18</v>
      </c>
      <c r="O37" s="195">
        <v>33.86</v>
      </c>
      <c r="P37" s="195">
        <v>14.51</v>
      </c>
      <c r="Q37" s="195">
        <v>2.9</v>
      </c>
      <c r="R37" s="195">
        <v>4.84</v>
      </c>
      <c r="S37" s="195">
        <v>3.87</v>
      </c>
      <c r="T37" s="195">
        <v>0</v>
      </c>
      <c r="U37" s="195">
        <v>59.72</v>
      </c>
      <c r="V37" s="195">
        <v>2.9</v>
      </c>
      <c r="W37" s="195">
        <v>7.96</v>
      </c>
      <c r="X37" s="195">
        <v>14.51</v>
      </c>
      <c r="Y37" s="195">
        <v>0</v>
      </c>
      <c r="Z37">
        <v>0</v>
      </c>
      <c r="AA37" s="195">
        <v>12.45</v>
      </c>
      <c r="AB37" s="195">
        <v>0</v>
      </c>
      <c r="AC37" s="195">
        <v>0</v>
      </c>
      <c r="AD37" s="195">
        <v>0</v>
      </c>
      <c r="AE37" s="195">
        <v>74.97</v>
      </c>
      <c r="AF37" s="195">
        <v>0</v>
      </c>
      <c r="AG37" s="195">
        <v>0</v>
      </c>
      <c r="AH37" s="195">
        <v>0</v>
      </c>
      <c r="AI37" s="195">
        <v>107.39</v>
      </c>
      <c r="AJ37" s="195">
        <v>0</v>
      </c>
      <c r="AK37" s="195">
        <v>0</v>
      </c>
      <c r="AL37" s="195">
        <v>0</v>
      </c>
      <c r="AM37" s="195">
        <v>150</v>
      </c>
      <c r="AN37" s="195">
        <v>0</v>
      </c>
      <c r="AO37">
        <v>0</v>
      </c>
      <c r="AP37" s="195">
        <v>48.36</v>
      </c>
      <c r="AQ37" s="195">
        <v>14.51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270.83999999999997</v>
      </c>
      <c r="L38" s="195">
        <v>2.9</v>
      </c>
      <c r="M38" s="195">
        <v>33.85</v>
      </c>
      <c r="N38" s="195">
        <v>24.18</v>
      </c>
      <c r="O38" s="195">
        <v>33.86</v>
      </c>
      <c r="P38" s="195">
        <v>14.51</v>
      </c>
      <c r="Q38" s="195">
        <v>2.9</v>
      </c>
      <c r="R38" s="195">
        <v>4.84</v>
      </c>
      <c r="S38" s="195">
        <v>3.87</v>
      </c>
      <c r="T38" s="195">
        <v>0</v>
      </c>
      <c r="U38" s="195">
        <v>59.72</v>
      </c>
      <c r="V38" s="195">
        <v>2.9</v>
      </c>
      <c r="W38" s="195">
        <v>7.96</v>
      </c>
      <c r="X38" s="195">
        <v>14.51</v>
      </c>
      <c r="Y38" s="195">
        <v>0</v>
      </c>
      <c r="Z38">
        <v>0</v>
      </c>
      <c r="AA38" s="195">
        <v>12.45</v>
      </c>
      <c r="AB38" s="195">
        <v>0</v>
      </c>
      <c r="AC38" s="195">
        <v>0</v>
      </c>
      <c r="AD38" s="195">
        <v>0</v>
      </c>
      <c r="AE38" s="195">
        <v>74.97</v>
      </c>
      <c r="AF38" s="195">
        <v>0</v>
      </c>
      <c r="AG38" s="195">
        <v>0</v>
      </c>
      <c r="AH38" s="195">
        <v>0</v>
      </c>
      <c r="AI38" s="195">
        <v>107.39</v>
      </c>
      <c r="AJ38" s="195">
        <v>0</v>
      </c>
      <c r="AK38" s="195">
        <v>0</v>
      </c>
      <c r="AL38" s="195">
        <v>0</v>
      </c>
      <c r="AM38" s="195">
        <v>150</v>
      </c>
      <c r="AN38" s="195">
        <v>0</v>
      </c>
      <c r="AO38">
        <v>0</v>
      </c>
      <c r="AP38" s="195">
        <v>48.36</v>
      </c>
      <c r="AQ38" s="195">
        <v>14.51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270.83999999999997</v>
      </c>
      <c r="L39" s="195">
        <v>2.9</v>
      </c>
      <c r="M39" s="195">
        <v>33.85</v>
      </c>
      <c r="N39" s="195">
        <v>24.18</v>
      </c>
      <c r="O39" s="195">
        <v>33.86</v>
      </c>
      <c r="P39" s="195">
        <v>14.51</v>
      </c>
      <c r="Q39" s="195">
        <v>2.9</v>
      </c>
      <c r="R39" s="195">
        <v>4.84</v>
      </c>
      <c r="S39" s="195">
        <v>3.87</v>
      </c>
      <c r="T39" s="195">
        <v>0</v>
      </c>
      <c r="U39" s="195">
        <v>59.72</v>
      </c>
      <c r="V39" s="195">
        <v>2.9</v>
      </c>
      <c r="W39" s="195">
        <v>7.91</v>
      </c>
      <c r="X39" s="195">
        <v>14.51</v>
      </c>
      <c r="Y39" s="195">
        <v>0</v>
      </c>
      <c r="Z39">
        <v>0</v>
      </c>
      <c r="AA39" s="195">
        <v>12.45</v>
      </c>
      <c r="AB39" s="195">
        <v>0</v>
      </c>
      <c r="AC39" s="195">
        <v>0</v>
      </c>
      <c r="AD39" s="195">
        <v>0</v>
      </c>
      <c r="AE39" s="195">
        <v>74.97</v>
      </c>
      <c r="AF39" s="195">
        <v>0</v>
      </c>
      <c r="AG39" s="195">
        <v>0</v>
      </c>
      <c r="AH39" s="195">
        <v>0</v>
      </c>
      <c r="AI39" s="195">
        <v>107.39</v>
      </c>
      <c r="AJ39" s="195">
        <v>0</v>
      </c>
      <c r="AK39" s="195">
        <v>0</v>
      </c>
      <c r="AL39" s="195">
        <v>0</v>
      </c>
      <c r="AM39" s="195">
        <v>150</v>
      </c>
      <c r="AN39" s="195">
        <v>0</v>
      </c>
      <c r="AO39">
        <v>0</v>
      </c>
      <c r="AP39" s="195">
        <v>48.36</v>
      </c>
      <c r="AQ39" s="195">
        <v>14.51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270.83999999999997</v>
      </c>
      <c r="L40" s="195">
        <v>2.9</v>
      </c>
      <c r="M40" s="195">
        <v>33.85</v>
      </c>
      <c r="N40" s="195">
        <v>24.18</v>
      </c>
      <c r="O40" s="195">
        <v>33.86</v>
      </c>
      <c r="P40" s="195">
        <v>14.51</v>
      </c>
      <c r="Q40" s="195">
        <v>2.9</v>
      </c>
      <c r="R40" s="195">
        <v>4.84</v>
      </c>
      <c r="S40" s="195">
        <v>3.87</v>
      </c>
      <c r="T40" s="195">
        <v>0</v>
      </c>
      <c r="U40" s="195">
        <v>59.72</v>
      </c>
      <c r="V40" s="195">
        <v>2.9</v>
      </c>
      <c r="W40" s="195">
        <v>7.91</v>
      </c>
      <c r="X40" s="195">
        <v>14.51</v>
      </c>
      <c r="Y40" s="195">
        <v>0</v>
      </c>
      <c r="Z40">
        <v>0</v>
      </c>
      <c r="AA40" s="195">
        <v>12.45</v>
      </c>
      <c r="AB40" s="195">
        <v>0</v>
      </c>
      <c r="AC40" s="195">
        <v>0</v>
      </c>
      <c r="AD40" s="195">
        <v>0</v>
      </c>
      <c r="AE40" s="195">
        <v>74.97</v>
      </c>
      <c r="AF40" s="195">
        <v>0</v>
      </c>
      <c r="AG40" s="195">
        <v>0</v>
      </c>
      <c r="AH40" s="195">
        <v>0</v>
      </c>
      <c r="AI40" s="195">
        <v>107.39</v>
      </c>
      <c r="AJ40" s="195">
        <v>0</v>
      </c>
      <c r="AK40" s="195">
        <v>0</v>
      </c>
      <c r="AL40" s="195">
        <v>0</v>
      </c>
      <c r="AM40" s="195">
        <v>150</v>
      </c>
      <c r="AN40" s="195">
        <v>0</v>
      </c>
      <c r="AO40">
        <v>0</v>
      </c>
      <c r="AP40" s="195">
        <v>48.36</v>
      </c>
      <c r="AQ40" s="195">
        <v>14.51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270.83999999999997</v>
      </c>
      <c r="L41" s="195">
        <v>2.9</v>
      </c>
      <c r="M41" s="195">
        <v>33.85</v>
      </c>
      <c r="N41" s="195">
        <v>24.18</v>
      </c>
      <c r="O41" s="195">
        <v>33.86</v>
      </c>
      <c r="P41" s="195">
        <v>14.51</v>
      </c>
      <c r="Q41" s="195">
        <v>2.9</v>
      </c>
      <c r="R41" s="195">
        <v>4.84</v>
      </c>
      <c r="S41" s="195">
        <v>3.87</v>
      </c>
      <c r="T41" s="195">
        <v>0</v>
      </c>
      <c r="U41" s="195">
        <v>59.72</v>
      </c>
      <c r="V41" s="195">
        <v>2.9</v>
      </c>
      <c r="W41" s="195">
        <v>7.91</v>
      </c>
      <c r="X41" s="195">
        <v>14.51</v>
      </c>
      <c r="Y41" s="195">
        <v>0</v>
      </c>
      <c r="Z41">
        <v>0</v>
      </c>
      <c r="AA41" s="195">
        <v>11.45</v>
      </c>
      <c r="AB41" s="195">
        <v>0</v>
      </c>
      <c r="AC41" s="195">
        <v>0</v>
      </c>
      <c r="AD41" s="195">
        <v>0</v>
      </c>
      <c r="AE41" s="195">
        <v>74.97</v>
      </c>
      <c r="AF41" s="195">
        <v>0</v>
      </c>
      <c r="AG41" s="195">
        <v>0</v>
      </c>
      <c r="AH41" s="195">
        <v>0</v>
      </c>
      <c r="AI41" s="195">
        <v>107.39</v>
      </c>
      <c r="AJ41" s="195">
        <v>0</v>
      </c>
      <c r="AK41" s="195">
        <v>0</v>
      </c>
      <c r="AL41" s="195">
        <v>0</v>
      </c>
      <c r="AM41" s="195">
        <v>150</v>
      </c>
      <c r="AN41" s="195">
        <v>0</v>
      </c>
      <c r="AO41">
        <v>0</v>
      </c>
      <c r="AP41" s="195">
        <v>48.36</v>
      </c>
      <c r="AQ41" s="195">
        <v>14.51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270.83999999999997</v>
      </c>
      <c r="L42" s="195">
        <v>2.9</v>
      </c>
      <c r="M42" s="195">
        <v>33.85</v>
      </c>
      <c r="N42" s="195">
        <v>24.18</v>
      </c>
      <c r="O42" s="195">
        <v>33.86</v>
      </c>
      <c r="P42" s="195">
        <v>14.51</v>
      </c>
      <c r="Q42" s="195">
        <v>2.9</v>
      </c>
      <c r="R42" s="195">
        <v>4.84</v>
      </c>
      <c r="S42" s="195">
        <v>3.87</v>
      </c>
      <c r="T42" s="195">
        <v>0</v>
      </c>
      <c r="U42" s="195">
        <v>59.72</v>
      </c>
      <c r="V42" s="195">
        <v>2.9</v>
      </c>
      <c r="W42" s="195">
        <v>7.91</v>
      </c>
      <c r="X42" s="195">
        <v>14.51</v>
      </c>
      <c r="Y42" s="195">
        <v>0</v>
      </c>
      <c r="Z42">
        <v>0</v>
      </c>
      <c r="AA42" s="195">
        <v>11.45</v>
      </c>
      <c r="AB42" s="195">
        <v>0</v>
      </c>
      <c r="AC42" s="195">
        <v>0</v>
      </c>
      <c r="AD42" s="195">
        <v>0</v>
      </c>
      <c r="AE42" s="195">
        <v>74.97</v>
      </c>
      <c r="AF42" s="195">
        <v>0</v>
      </c>
      <c r="AG42" s="195">
        <v>0</v>
      </c>
      <c r="AH42" s="195">
        <v>0</v>
      </c>
      <c r="AI42" s="195">
        <v>107.39</v>
      </c>
      <c r="AJ42" s="195">
        <v>0</v>
      </c>
      <c r="AK42" s="195">
        <v>0</v>
      </c>
      <c r="AL42" s="195">
        <v>0</v>
      </c>
      <c r="AM42" s="195">
        <v>150</v>
      </c>
      <c r="AN42" s="195">
        <v>0</v>
      </c>
      <c r="AO42">
        <v>0</v>
      </c>
      <c r="AP42" s="195">
        <v>48.36</v>
      </c>
      <c r="AQ42" s="195">
        <v>14.51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270.83999999999997</v>
      </c>
      <c r="L43" s="195">
        <v>2.9</v>
      </c>
      <c r="M43" s="195">
        <v>61.68</v>
      </c>
      <c r="N43" s="195">
        <v>50.18</v>
      </c>
      <c r="O43" s="195">
        <v>70.89</v>
      </c>
      <c r="P43" s="195">
        <v>26.63</v>
      </c>
      <c r="Q43" s="195">
        <v>2.9</v>
      </c>
      <c r="R43" s="195">
        <v>4.84</v>
      </c>
      <c r="S43" s="195">
        <v>3.87</v>
      </c>
      <c r="T43" s="195">
        <v>0</v>
      </c>
      <c r="U43" s="195">
        <v>59.72</v>
      </c>
      <c r="V43" s="195">
        <v>2.56</v>
      </c>
      <c r="W43" s="195">
        <v>7.91</v>
      </c>
      <c r="X43" s="195">
        <v>14.51</v>
      </c>
      <c r="Y43" s="195">
        <v>0</v>
      </c>
      <c r="Z43">
        <v>0</v>
      </c>
      <c r="AA43" s="195">
        <v>11.45</v>
      </c>
      <c r="AB43" s="195">
        <v>0</v>
      </c>
      <c r="AC43" s="195">
        <v>0</v>
      </c>
      <c r="AD43" s="195">
        <v>0</v>
      </c>
      <c r="AE43" s="195">
        <v>74.97</v>
      </c>
      <c r="AF43" s="195">
        <v>0</v>
      </c>
      <c r="AG43" s="195">
        <v>0</v>
      </c>
      <c r="AH43" s="195">
        <v>0</v>
      </c>
      <c r="AI43" s="195">
        <v>107.39</v>
      </c>
      <c r="AJ43" s="195">
        <v>0</v>
      </c>
      <c r="AK43" s="195">
        <v>0</v>
      </c>
      <c r="AL43" s="195">
        <v>0</v>
      </c>
      <c r="AM43" s="195">
        <v>150</v>
      </c>
      <c r="AN43" s="195">
        <v>0</v>
      </c>
      <c r="AO43">
        <v>0</v>
      </c>
      <c r="AP43" s="195">
        <v>48.36</v>
      </c>
      <c r="AQ43" s="195">
        <v>14.51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270.83999999999997</v>
      </c>
      <c r="L44" s="195">
        <v>2.9</v>
      </c>
      <c r="M44" s="195">
        <v>61.68</v>
      </c>
      <c r="N44" s="195">
        <v>50.18</v>
      </c>
      <c r="O44" s="195">
        <v>70.89</v>
      </c>
      <c r="P44" s="195">
        <v>26.63</v>
      </c>
      <c r="Q44" s="195">
        <v>2.9</v>
      </c>
      <c r="R44" s="195">
        <v>4.84</v>
      </c>
      <c r="S44" s="195">
        <v>3.87</v>
      </c>
      <c r="T44" s="195">
        <v>0</v>
      </c>
      <c r="U44" s="195">
        <v>59.72</v>
      </c>
      <c r="V44" s="195">
        <v>2.52</v>
      </c>
      <c r="W44" s="195">
        <v>7.91</v>
      </c>
      <c r="X44" s="195">
        <v>14.51</v>
      </c>
      <c r="Y44" s="195">
        <v>0</v>
      </c>
      <c r="Z44">
        <v>0</v>
      </c>
      <c r="AA44" s="195">
        <v>11.45</v>
      </c>
      <c r="AB44" s="195">
        <v>0</v>
      </c>
      <c r="AC44" s="195">
        <v>0</v>
      </c>
      <c r="AD44" s="195">
        <v>0</v>
      </c>
      <c r="AE44" s="195">
        <v>74.97</v>
      </c>
      <c r="AF44" s="195">
        <v>0</v>
      </c>
      <c r="AG44" s="195">
        <v>0</v>
      </c>
      <c r="AH44" s="195">
        <v>0</v>
      </c>
      <c r="AI44" s="195">
        <v>107.39</v>
      </c>
      <c r="AJ44" s="195">
        <v>0</v>
      </c>
      <c r="AK44" s="195">
        <v>0</v>
      </c>
      <c r="AL44" s="195">
        <v>0</v>
      </c>
      <c r="AM44" s="195">
        <v>150</v>
      </c>
      <c r="AN44" s="195">
        <v>0</v>
      </c>
      <c r="AO44">
        <v>0</v>
      </c>
      <c r="AP44" s="195">
        <v>48.36</v>
      </c>
      <c r="AQ44" s="195">
        <v>14.51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270.83999999999997</v>
      </c>
      <c r="L45" s="195">
        <v>2.9</v>
      </c>
      <c r="M45" s="195">
        <v>61.68</v>
      </c>
      <c r="N45" s="195">
        <v>50.18</v>
      </c>
      <c r="O45" s="195">
        <v>70.89</v>
      </c>
      <c r="P45" s="195">
        <v>26.63</v>
      </c>
      <c r="Q45" s="195">
        <v>2.9</v>
      </c>
      <c r="R45" s="195">
        <v>4.84</v>
      </c>
      <c r="S45" s="195">
        <v>3.87</v>
      </c>
      <c r="T45" s="195">
        <v>0</v>
      </c>
      <c r="U45" s="195">
        <v>59.72</v>
      </c>
      <c r="V45" s="195">
        <v>2.52</v>
      </c>
      <c r="W45" s="195">
        <v>7.91</v>
      </c>
      <c r="X45" s="195">
        <v>14.51</v>
      </c>
      <c r="Y45" s="195">
        <v>0</v>
      </c>
      <c r="Z45">
        <v>0</v>
      </c>
      <c r="AA45" s="195">
        <v>11.45</v>
      </c>
      <c r="AB45" s="195">
        <v>0</v>
      </c>
      <c r="AC45" s="195">
        <v>0</v>
      </c>
      <c r="AD45" s="195">
        <v>0</v>
      </c>
      <c r="AE45" s="195">
        <v>74.97</v>
      </c>
      <c r="AF45" s="195">
        <v>0</v>
      </c>
      <c r="AG45" s="195">
        <v>0</v>
      </c>
      <c r="AH45" s="195">
        <v>0</v>
      </c>
      <c r="AI45" s="195">
        <v>107.39</v>
      </c>
      <c r="AJ45" s="195">
        <v>0</v>
      </c>
      <c r="AK45" s="195">
        <v>0</v>
      </c>
      <c r="AL45" s="195">
        <v>0</v>
      </c>
      <c r="AM45" s="195">
        <v>150</v>
      </c>
      <c r="AN45" s="195">
        <v>0</v>
      </c>
      <c r="AO45">
        <v>0</v>
      </c>
      <c r="AP45" s="195">
        <v>47.22</v>
      </c>
      <c r="AQ45" s="195">
        <v>14.51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270.83999999999997</v>
      </c>
      <c r="L46" s="195">
        <v>2.9</v>
      </c>
      <c r="M46" s="195">
        <v>61.68</v>
      </c>
      <c r="N46" s="195">
        <v>50.18</v>
      </c>
      <c r="O46" s="195">
        <v>70.89</v>
      </c>
      <c r="P46" s="195">
        <v>26.63</v>
      </c>
      <c r="Q46" s="195">
        <v>2.9</v>
      </c>
      <c r="R46" s="195">
        <v>4.84</v>
      </c>
      <c r="S46" s="195">
        <v>3.87</v>
      </c>
      <c r="T46" s="195">
        <v>0</v>
      </c>
      <c r="U46" s="195">
        <v>59.72</v>
      </c>
      <c r="V46" s="195">
        <v>2.52</v>
      </c>
      <c r="W46" s="195">
        <v>7.91</v>
      </c>
      <c r="X46" s="195">
        <v>14.51</v>
      </c>
      <c r="Y46" s="195">
        <v>0</v>
      </c>
      <c r="Z46">
        <v>0</v>
      </c>
      <c r="AA46" s="195">
        <v>11.45</v>
      </c>
      <c r="AB46" s="195">
        <v>0</v>
      </c>
      <c r="AC46" s="195">
        <v>0</v>
      </c>
      <c r="AD46" s="195">
        <v>0</v>
      </c>
      <c r="AE46" s="195">
        <v>74.97</v>
      </c>
      <c r="AF46" s="195">
        <v>0</v>
      </c>
      <c r="AG46" s="195">
        <v>0</v>
      </c>
      <c r="AH46" s="195">
        <v>0</v>
      </c>
      <c r="AI46" s="195">
        <v>107.39</v>
      </c>
      <c r="AJ46" s="195">
        <v>0</v>
      </c>
      <c r="AK46" s="195">
        <v>0</v>
      </c>
      <c r="AL46" s="195">
        <v>0</v>
      </c>
      <c r="AM46" s="195">
        <v>150</v>
      </c>
      <c r="AN46" s="195">
        <v>0</v>
      </c>
      <c r="AO46">
        <v>0</v>
      </c>
      <c r="AP46" s="195">
        <v>47.22</v>
      </c>
      <c r="AQ46" s="195">
        <v>14.51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2.84</v>
      </c>
      <c r="K47" s="195">
        <v>270.83999999999997</v>
      </c>
      <c r="L47" s="195">
        <v>2.9</v>
      </c>
      <c r="M47" s="195">
        <v>61.68</v>
      </c>
      <c r="N47" s="195">
        <v>50.18</v>
      </c>
      <c r="O47" s="195">
        <v>70.89</v>
      </c>
      <c r="P47" s="195">
        <v>26.63</v>
      </c>
      <c r="Q47" s="195">
        <v>2.9</v>
      </c>
      <c r="R47" s="195">
        <v>4.84</v>
      </c>
      <c r="S47" s="195">
        <v>3.87</v>
      </c>
      <c r="T47" s="195">
        <v>0</v>
      </c>
      <c r="U47" s="195">
        <v>59.72</v>
      </c>
      <c r="V47" s="195">
        <v>2.9</v>
      </c>
      <c r="W47" s="195">
        <v>7.74</v>
      </c>
      <c r="X47" s="195">
        <v>14.51</v>
      </c>
      <c r="Y47" s="195">
        <v>0</v>
      </c>
      <c r="Z47">
        <v>0</v>
      </c>
      <c r="AA47" s="195">
        <v>11.45</v>
      </c>
      <c r="AB47" s="195">
        <v>0</v>
      </c>
      <c r="AC47" s="195">
        <v>0</v>
      </c>
      <c r="AD47" s="195">
        <v>0</v>
      </c>
      <c r="AE47" s="195">
        <v>74.97</v>
      </c>
      <c r="AF47" s="195">
        <v>0</v>
      </c>
      <c r="AG47" s="195">
        <v>0</v>
      </c>
      <c r="AH47" s="195">
        <v>0</v>
      </c>
      <c r="AI47" s="195">
        <v>107.39</v>
      </c>
      <c r="AJ47" s="195">
        <v>0</v>
      </c>
      <c r="AK47" s="195">
        <v>0</v>
      </c>
      <c r="AL47" s="195">
        <v>0</v>
      </c>
      <c r="AM47" s="195">
        <v>150</v>
      </c>
      <c r="AN47" s="195">
        <v>0</v>
      </c>
      <c r="AO47">
        <v>0</v>
      </c>
      <c r="AP47" s="195">
        <v>100.93</v>
      </c>
      <c r="AQ47" s="195">
        <v>14.51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270.83999999999997</v>
      </c>
      <c r="L48" s="195">
        <v>2.9</v>
      </c>
      <c r="M48" s="195">
        <v>61.68</v>
      </c>
      <c r="N48" s="195">
        <v>50.18</v>
      </c>
      <c r="O48" s="195">
        <v>70.89</v>
      </c>
      <c r="P48" s="195">
        <v>26.63</v>
      </c>
      <c r="Q48" s="195">
        <v>2.9</v>
      </c>
      <c r="R48" s="195">
        <v>4.84</v>
      </c>
      <c r="S48" s="195">
        <v>3.87</v>
      </c>
      <c r="T48" s="195">
        <v>0</v>
      </c>
      <c r="U48" s="195">
        <v>59.72</v>
      </c>
      <c r="V48" s="195">
        <v>2.9</v>
      </c>
      <c r="W48" s="195">
        <v>7.74</v>
      </c>
      <c r="X48" s="195">
        <v>14.51</v>
      </c>
      <c r="Y48" s="195">
        <v>0</v>
      </c>
      <c r="Z48">
        <v>0</v>
      </c>
      <c r="AA48" s="195">
        <v>11.45</v>
      </c>
      <c r="AB48" s="195">
        <v>0</v>
      </c>
      <c r="AC48" s="195">
        <v>0</v>
      </c>
      <c r="AD48" s="195">
        <v>0</v>
      </c>
      <c r="AE48" s="195">
        <v>74.97</v>
      </c>
      <c r="AF48" s="195">
        <v>0</v>
      </c>
      <c r="AG48" s="195">
        <v>0</v>
      </c>
      <c r="AH48" s="195">
        <v>0</v>
      </c>
      <c r="AI48" s="195">
        <v>107.39</v>
      </c>
      <c r="AJ48" s="195">
        <v>0</v>
      </c>
      <c r="AK48" s="195">
        <v>0</v>
      </c>
      <c r="AL48" s="195">
        <v>0</v>
      </c>
      <c r="AM48" s="195">
        <v>150</v>
      </c>
      <c r="AN48" s="195">
        <v>0</v>
      </c>
      <c r="AO48">
        <v>0</v>
      </c>
      <c r="AP48" s="195">
        <v>100.93</v>
      </c>
      <c r="AQ48" s="195">
        <v>14.51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261.98</v>
      </c>
      <c r="L49" s="195">
        <v>2.9</v>
      </c>
      <c r="M49" s="195">
        <v>61.68</v>
      </c>
      <c r="N49" s="195">
        <v>50.18</v>
      </c>
      <c r="O49" s="195">
        <v>70.89</v>
      </c>
      <c r="P49" s="195">
        <v>26.63</v>
      </c>
      <c r="Q49" s="195">
        <v>2.9</v>
      </c>
      <c r="R49" s="195">
        <v>4.84</v>
      </c>
      <c r="S49" s="195">
        <v>3.87</v>
      </c>
      <c r="T49" s="195">
        <v>0</v>
      </c>
      <c r="U49" s="195">
        <v>59.72</v>
      </c>
      <c r="V49" s="195">
        <v>4.67</v>
      </c>
      <c r="W49" s="195">
        <v>12.65</v>
      </c>
      <c r="X49" s="195">
        <v>41.52</v>
      </c>
      <c r="Y49" s="195">
        <v>0</v>
      </c>
      <c r="Z49">
        <v>0</v>
      </c>
      <c r="AA49" s="195">
        <v>11.45</v>
      </c>
      <c r="AB49" s="195">
        <v>0</v>
      </c>
      <c r="AC49" s="195">
        <v>0</v>
      </c>
      <c r="AD49" s="195">
        <v>0</v>
      </c>
      <c r="AE49" s="195">
        <v>74.97</v>
      </c>
      <c r="AF49" s="195">
        <v>0</v>
      </c>
      <c r="AG49" s="195">
        <v>0</v>
      </c>
      <c r="AH49" s="195">
        <v>0</v>
      </c>
      <c r="AI49" s="195">
        <v>106.85</v>
      </c>
      <c r="AJ49" s="195">
        <v>0</v>
      </c>
      <c r="AK49" s="195">
        <v>0</v>
      </c>
      <c r="AL49" s="195">
        <v>0</v>
      </c>
      <c r="AM49" s="195">
        <v>150</v>
      </c>
      <c r="AN49" s="195">
        <v>0</v>
      </c>
      <c r="AO49">
        <v>0</v>
      </c>
      <c r="AP49" s="195">
        <v>100.93</v>
      </c>
      <c r="AQ49" s="195">
        <v>15.21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261.98</v>
      </c>
      <c r="L50" s="195">
        <v>2.9</v>
      </c>
      <c r="M50" s="195">
        <v>61.68</v>
      </c>
      <c r="N50" s="195">
        <v>50.18</v>
      </c>
      <c r="O50" s="195">
        <v>70.89</v>
      </c>
      <c r="P50" s="195">
        <v>26.63</v>
      </c>
      <c r="Q50" s="195">
        <v>2.9</v>
      </c>
      <c r="R50" s="195">
        <v>4.84</v>
      </c>
      <c r="S50" s="195">
        <v>3.87</v>
      </c>
      <c r="T50" s="195">
        <v>0</v>
      </c>
      <c r="U50" s="195">
        <v>59.72</v>
      </c>
      <c r="V50" s="195">
        <v>4.67</v>
      </c>
      <c r="W50" s="195">
        <v>12.65</v>
      </c>
      <c r="X50" s="195">
        <v>41.52</v>
      </c>
      <c r="Y50" s="195">
        <v>0</v>
      </c>
      <c r="Z50">
        <v>0</v>
      </c>
      <c r="AA50" s="195">
        <v>11.45</v>
      </c>
      <c r="AB50" s="195">
        <v>0</v>
      </c>
      <c r="AC50" s="195">
        <v>0</v>
      </c>
      <c r="AD50" s="195">
        <v>0</v>
      </c>
      <c r="AE50" s="195">
        <v>74.97</v>
      </c>
      <c r="AF50" s="195">
        <v>0</v>
      </c>
      <c r="AG50" s="195">
        <v>0</v>
      </c>
      <c r="AH50" s="195">
        <v>0</v>
      </c>
      <c r="AI50" s="195">
        <v>106.85</v>
      </c>
      <c r="AJ50" s="195">
        <v>0</v>
      </c>
      <c r="AK50" s="195">
        <v>0</v>
      </c>
      <c r="AL50" s="195">
        <v>0</v>
      </c>
      <c r="AM50" s="195">
        <v>150</v>
      </c>
      <c r="AN50" s="195">
        <v>0</v>
      </c>
      <c r="AO50">
        <v>0</v>
      </c>
      <c r="AP50" s="195">
        <v>100.93</v>
      </c>
      <c r="AQ50" s="195">
        <v>15.21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261.98</v>
      </c>
      <c r="L51" s="195">
        <v>2.9</v>
      </c>
      <c r="M51" s="195">
        <v>61.68</v>
      </c>
      <c r="N51" s="195">
        <v>50.18</v>
      </c>
      <c r="O51" s="195">
        <v>70.89</v>
      </c>
      <c r="P51" s="195">
        <v>26.63</v>
      </c>
      <c r="Q51" s="195">
        <v>2.9</v>
      </c>
      <c r="R51" s="195">
        <v>4.84</v>
      </c>
      <c r="S51" s="195">
        <v>3.87</v>
      </c>
      <c r="T51" s="195">
        <v>0</v>
      </c>
      <c r="U51" s="195">
        <v>59.72</v>
      </c>
      <c r="V51" s="195">
        <v>6.05</v>
      </c>
      <c r="W51" s="195">
        <v>16.5</v>
      </c>
      <c r="X51" s="195">
        <v>62.67</v>
      </c>
      <c r="Y51" s="195">
        <v>0</v>
      </c>
      <c r="Z51">
        <v>0</v>
      </c>
      <c r="AA51" s="195">
        <v>11.45</v>
      </c>
      <c r="AB51" s="195">
        <v>0</v>
      </c>
      <c r="AC51" s="195">
        <v>0</v>
      </c>
      <c r="AD51" s="195">
        <v>0</v>
      </c>
      <c r="AE51" s="195">
        <v>74.97</v>
      </c>
      <c r="AF51" s="195">
        <v>0</v>
      </c>
      <c r="AG51" s="195">
        <v>0</v>
      </c>
      <c r="AH51" s="195">
        <v>0</v>
      </c>
      <c r="AI51" s="195">
        <v>106.85</v>
      </c>
      <c r="AJ51" s="195">
        <v>0</v>
      </c>
      <c r="AK51" s="195">
        <v>0</v>
      </c>
      <c r="AL51" s="195">
        <v>0</v>
      </c>
      <c r="AM51" s="195">
        <v>150</v>
      </c>
      <c r="AN51" s="195">
        <v>0</v>
      </c>
      <c r="AO51">
        <v>0</v>
      </c>
      <c r="AP51" s="195">
        <v>100.93</v>
      </c>
      <c r="AQ51" s="195">
        <v>15.48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261.98</v>
      </c>
      <c r="L52" s="195">
        <v>2.9</v>
      </c>
      <c r="M52" s="195">
        <v>61.68</v>
      </c>
      <c r="N52" s="195">
        <v>50.18</v>
      </c>
      <c r="O52" s="195">
        <v>70.89</v>
      </c>
      <c r="P52" s="195">
        <v>26.63</v>
      </c>
      <c r="Q52" s="195">
        <v>2.9</v>
      </c>
      <c r="R52" s="195">
        <v>4.84</v>
      </c>
      <c r="S52" s="195">
        <v>3.87</v>
      </c>
      <c r="T52" s="195">
        <v>0</v>
      </c>
      <c r="U52" s="195">
        <v>59.72</v>
      </c>
      <c r="V52" s="195">
        <v>6.05</v>
      </c>
      <c r="W52" s="195">
        <v>16.5</v>
      </c>
      <c r="X52" s="195">
        <v>62.67</v>
      </c>
      <c r="Y52" s="195">
        <v>0</v>
      </c>
      <c r="Z52">
        <v>0</v>
      </c>
      <c r="AA52" s="195">
        <v>11.45</v>
      </c>
      <c r="AB52" s="195">
        <v>0</v>
      </c>
      <c r="AC52" s="195">
        <v>0</v>
      </c>
      <c r="AD52" s="195">
        <v>0</v>
      </c>
      <c r="AE52" s="195">
        <v>74.97</v>
      </c>
      <c r="AF52" s="195">
        <v>0</v>
      </c>
      <c r="AG52" s="195">
        <v>0</v>
      </c>
      <c r="AH52" s="195">
        <v>0</v>
      </c>
      <c r="AI52" s="195">
        <v>106.85</v>
      </c>
      <c r="AJ52" s="195">
        <v>0</v>
      </c>
      <c r="AK52" s="195">
        <v>0</v>
      </c>
      <c r="AL52" s="195">
        <v>0</v>
      </c>
      <c r="AM52" s="195">
        <v>150</v>
      </c>
      <c r="AN52" s="195">
        <v>0</v>
      </c>
      <c r="AO52">
        <v>0</v>
      </c>
      <c r="AP52" s="195">
        <v>100.93</v>
      </c>
      <c r="AQ52" s="195">
        <v>15.48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309.37</v>
      </c>
      <c r="L53" s="195">
        <v>2.9</v>
      </c>
      <c r="M53" s="195">
        <v>61.68</v>
      </c>
      <c r="N53" s="195">
        <v>50.18</v>
      </c>
      <c r="O53" s="195">
        <v>70.89</v>
      </c>
      <c r="P53" s="195">
        <v>26.63</v>
      </c>
      <c r="Q53" s="195">
        <v>2.9</v>
      </c>
      <c r="R53" s="195">
        <v>18.010000000000002</v>
      </c>
      <c r="S53" s="195">
        <v>3.87</v>
      </c>
      <c r="T53" s="195">
        <v>0</v>
      </c>
      <c r="U53" s="195">
        <v>59.72</v>
      </c>
      <c r="V53" s="195">
        <v>6.05</v>
      </c>
      <c r="W53" s="195">
        <v>16.75</v>
      </c>
      <c r="X53" s="195">
        <v>62.67</v>
      </c>
      <c r="Y53" s="195">
        <v>0</v>
      </c>
      <c r="Z53">
        <v>0</v>
      </c>
      <c r="AA53" s="195">
        <v>11.45</v>
      </c>
      <c r="AB53" s="195">
        <v>0</v>
      </c>
      <c r="AC53" s="195">
        <v>0</v>
      </c>
      <c r="AD53" s="195">
        <v>0</v>
      </c>
      <c r="AE53" s="195">
        <v>74.97</v>
      </c>
      <c r="AF53" s="195">
        <v>0</v>
      </c>
      <c r="AG53" s="195">
        <v>0</v>
      </c>
      <c r="AH53" s="195">
        <v>0</v>
      </c>
      <c r="AI53" s="195">
        <v>106.85</v>
      </c>
      <c r="AJ53" s="195">
        <v>0</v>
      </c>
      <c r="AK53" s="195">
        <v>0</v>
      </c>
      <c r="AL53" s="195">
        <v>0</v>
      </c>
      <c r="AM53" s="195">
        <v>150</v>
      </c>
      <c r="AN53" s="195">
        <v>0</v>
      </c>
      <c r="AO53">
        <v>0</v>
      </c>
      <c r="AP53" s="195">
        <v>100.93</v>
      </c>
      <c r="AQ53" s="195">
        <v>32.58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367.57</v>
      </c>
      <c r="L54" s="195">
        <v>2.9</v>
      </c>
      <c r="M54" s="195">
        <v>61.68</v>
      </c>
      <c r="N54" s="195">
        <v>50.18</v>
      </c>
      <c r="O54" s="195">
        <v>70.89</v>
      </c>
      <c r="P54" s="195">
        <v>26.63</v>
      </c>
      <c r="Q54" s="195">
        <v>2.9</v>
      </c>
      <c r="R54" s="195">
        <v>18.010000000000002</v>
      </c>
      <c r="S54" s="195">
        <v>3.87</v>
      </c>
      <c r="T54" s="195">
        <v>0</v>
      </c>
      <c r="U54" s="195">
        <v>59.72</v>
      </c>
      <c r="V54" s="195">
        <v>6.05</v>
      </c>
      <c r="W54" s="195">
        <v>16.89</v>
      </c>
      <c r="X54" s="195">
        <v>62.67</v>
      </c>
      <c r="Y54" s="195">
        <v>0</v>
      </c>
      <c r="Z54">
        <v>0</v>
      </c>
      <c r="AA54" s="195">
        <v>11.45</v>
      </c>
      <c r="AB54" s="195">
        <v>0</v>
      </c>
      <c r="AC54" s="195">
        <v>0</v>
      </c>
      <c r="AD54" s="195">
        <v>0</v>
      </c>
      <c r="AE54" s="195">
        <v>74.97</v>
      </c>
      <c r="AF54" s="195">
        <v>0</v>
      </c>
      <c r="AG54" s="195">
        <v>0</v>
      </c>
      <c r="AH54" s="195">
        <v>0</v>
      </c>
      <c r="AI54" s="195">
        <v>106.85</v>
      </c>
      <c r="AJ54" s="195">
        <v>0</v>
      </c>
      <c r="AK54" s="195">
        <v>0</v>
      </c>
      <c r="AL54" s="195">
        <v>0</v>
      </c>
      <c r="AM54" s="195">
        <v>150</v>
      </c>
      <c r="AN54" s="195">
        <v>0</v>
      </c>
      <c r="AO54">
        <v>0</v>
      </c>
      <c r="AP54" s="195">
        <v>100.93</v>
      </c>
      <c r="AQ54" s="195">
        <v>32.58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435.28</v>
      </c>
      <c r="L55" s="195">
        <v>2.9</v>
      </c>
      <c r="M55" s="195">
        <v>61.68</v>
      </c>
      <c r="N55" s="195">
        <v>50.18</v>
      </c>
      <c r="O55" s="195">
        <v>70.89</v>
      </c>
      <c r="P55" s="195">
        <v>26.63</v>
      </c>
      <c r="Q55" s="195">
        <v>2.9</v>
      </c>
      <c r="R55" s="195">
        <v>18.010000000000002</v>
      </c>
      <c r="S55" s="195">
        <v>3.87</v>
      </c>
      <c r="T55" s="195">
        <v>0</v>
      </c>
      <c r="U55" s="195">
        <v>59.88</v>
      </c>
      <c r="V55" s="195">
        <v>6.05</v>
      </c>
      <c r="W55" s="195">
        <v>16.5</v>
      </c>
      <c r="X55" s="195">
        <v>62.67</v>
      </c>
      <c r="Y55" s="195">
        <v>0</v>
      </c>
      <c r="Z55">
        <v>0</v>
      </c>
      <c r="AA55" s="195">
        <v>11.45</v>
      </c>
      <c r="AB55" s="195">
        <v>0</v>
      </c>
      <c r="AC55" s="195">
        <v>0</v>
      </c>
      <c r="AD55" s="195">
        <v>0</v>
      </c>
      <c r="AE55" s="195">
        <v>74.97</v>
      </c>
      <c r="AF55" s="195">
        <v>0</v>
      </c>
      <c r="AG55" s="195">
        <v>0</v>
      </c>
      <c r="AH55" s="195">
        <v>0</v>
      </c>
      <c r="AI55" s="195">
        <v>106.85</v>
      </c>
      <c r="AJ55" s="195">
        <v>0</v>
      </c>
      <c r="AK55" s="195">
        <v>0</v>
      </c>
      <c r="AL55" s="195">
        <v>0</v>
      </c>
      <c r="AM55" s="195">
        <v>150</v>
      </c>
      <c r="AN55" s="195">
        <v>0</v>
      </c>
      <c r="AO55">
        <v>0</v>
      </c>
      <c r="AP55" s="195">
        <v>100.93</v>
      </c>
      <c r="AQ55" s="195">
        <v>32.58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495.58</v>
      </c>
      <c r="L56" s="195">
        <v>2.9</v>
      </c>
      <c r="M56" s="195">
        <v>61.68</v>
      </c>
      <c r="N56" s="195">
        <v>50.18</v>
      </c>
      <c r="O56" s="195">
        <v>70.89</v>
      </c>
      <c r="P56" s="195">
        <v>26.63</v>
      </c>
      <c r="Q56" s="195">
        <v>2.9</v>
      </c>
      <c r="R56" s="195">
        <v>18.010000000000002</v>
      </c>
      <c r="S56" s="195">
        <v>3.87</v>
      </c>
      <c r="T56" s="195">
        <v>0</v>
      </c>
      <c r="U56" s="195">
        <v>59.89</v>
      </c>
      <c r="V56" s="195">
        <v>6.05</v>
      </c>
      <c r="W56" s="195">
        <v>16.5</v>
      </c>
      <c r="X56" s="195">
        <v>62.67</v>
      </c>
      <c r="Y56" s="195">
        <v>0</v>
      </c>
      <c r="Z56">
        <v>0</v>
      </c>
      <c r="AA56" s="195">
        <v>11.45</v>
      </c>
      <c r="AB56" s="195">
        <v>0</v>
      </c>
      <c r="AC56" s="195">
        <v>0</v>
      </c>
      <c r="AD56" s="195">
        <v>0</v>
      </c>
      <c r="AE56" s="195">
        <v>74.97</v>
      </c>
      <c r="AF56" s="195">
        <v>0</v>
      </c>
      <c r="AG56" s="195">
        <v>0</v>
      </c>
      <c r="AH56" s="195">
        <v>0</v>
      </c>
      <c r="AI56" s="195">
        <v>106.85</v>
      </c>
      <c r="AJ56" s="195">
        <v>0</v>
      </c>
      <c r="AK56" s="195">
        <v>0</v>
      </c>
      <c r="AL56" s="195">
        <v>0</v>
      </c>
      <c r="AM56" s="195">
        <v>150</v>
      </c>
      <c r="AN56" s="195">
        <v>0</v>
      </c>
      <c r="AO56">
        <v>0</v>
      </c>
      <c r="AP56" s="195">
        <v>100.93</v>
      </c>
      <c r="AQ56" s="195">
        <v>32.58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495.58</v>
      </c>
      <c r="L57" s="195">
        <v>9.11</v>
      </c>
      <c r="M57" s="195">
        <v>61.68</v>
      </c>
      <c r="N57" s="195">
        <v>50.18</v>
      </c>
      <c r="O57" s="195">
        <v>70.89</v>
      </c>
      <c r="P57" s="195">
        <v>26.63</v>
      </c>
      <c r="Q57" s="195">
        <v>8.49</v>
      </c>
      <c r="R57" s="195">
        <v>18.010000000000002</v>
      </c>
      <c r="S57" s="195">
        <v>11.21</v>
      </c>
      <c r="T57" s="195">
        <v>0</v>
      </c>
      <c r="U57" s="195">
        <v>59.89</v>
      </c>
      <c r="V57" s="195">
        <v>5.9</v>
      </c>
      <c r="W57" s="195">
        <v>16.5</v>
      </c>
      <c r="X57" s="195">
        <v>62.67</v>
      </c>
      <c r="Y57" s="195">
        <v>0</v>
      </c>
      <c r="Z57">
        <v>0</v>
      </c>
      <c r="AA57" s="195">
        <v>11.45</v>
      </c>
      <c r="AB57" s="195">
        <v>0</v>
      </c>
      <c r="AC57" s="195">
        <v>0</v>
      </c>
      <c r="AD57" s="195">
        <v>0</v>
      </c>
      <c r="AE57" s="195">
        <v>74.97</v>
      </c>
      <c r="AF57" s="195">
        <v>0</v>
      </c>
      <c r="AG57" s="195">
        <v>0</v>
      </c>
      <c r="AH57" s="195">
        <v>0</v>
      </c>
      <c r="AI57" s="195">
        <v>106.85</v>
      </c>
      <c r="AJ57" s="195">
        <v>0</v>
      </c>
      <c r="AK57" s="195">
        <v>0</v>
      </c>
      <c r="AL57" s="195">
        <v>0</v>
      </c>
      <c r="AM57" s="195">
        <v>150</v>
      </c>
      <c r="AN57" s="195">
        <v>0</v>
      </c>
      <c r="AO57">
        <v>0</v>
      </c>
      <c r="AP57" s="195">
        <v>100.93</v>
      </c>
      <c r="AQ57" s="195">
        <v>32.58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495.58</v>
      </c>
      <c r="L58" s="195">
        <v>9.11</v>
      </c>
      <c r="M58" s="195">
        <v>61.68</v>
      </c>
      <c r="N58" s="195">
        <v>50.18</v>
      </c>
      <c r="O58" s="195">
        <v>70.89</v>
      </c>
      <c r="P58" s="195">
        <v>26.63</v>
      </c>
      <c r="Q58" s="195">
        <v>8.49</v>
      </c>
      <c r="R58" s="195">
        <v>18.010000000000002</v>
      </c>
      <c r="S58" s="195">
        <v>11.21</v>
      </c>
      <c r="T58" s="195">
        <v>0</v>
      </c>
      <c r="U58" s="195">
        <v>59.89</v>
      </c>
      <c r="V58" s="195">
        <v>5.9</v>
      </c>
      <c r="W58" s="195">
        <v>16.5</v>
      </c>
      <c r="X58" s="195">
        <v>62.67</v>
      </c>
      <c r="Y58" s="195">
        <v>0</v>
      </c>
      <c r="Z58">
        <v>0</v>
      </c>
      <c r="AA58" s="195">
        <v>11.45</v>
      </c>
      <c r="AB58" s="195">
        <v>0</v>
      </c>
      <c r="AC58" s="195">
        <v>0</v>
      </c>
      <c r="AD58" s="195">
        <v>0</v>
      </c>
      <c r="AE58" s="195">
        <v>74.97</v>
      </c>
      <c r="AF58" s="195">
        <v>0</v>
      </c>
      <c r="AG58" s="195">
        <v>0</v>
      </c>
      <c r="AH58" s="195">
        <v>0</v>
      </c>
      <c r="AI58" s="195">
        <v>106.85</v>
      </c>
      <c r="AJ58" s="195">
        <v>0</v>
      </c>
      <c r="AK58" s="195">
        <v>0</v>
      </c>
      <c r="AL58" s="195">
        <v>0</v>
      </c>
      <c r="AM58" s="195">
        <v>150</v>
      </c>
      <c r="AN58" s="195">
        <v>0</v>
      </c>
      <c r="AO58">
        <v>0</v>
      </c>
      <c r="AP58" s="195">
        <v>100.93</v>
      </c>
      <c r="AQ58" s="195">
        <v>32.58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495.58</v>
      </c>
      <c r="L59" s="195">
        <v>9.11</v>
      </c>
      <c r="M59" s="195">
        <v>61.68</v>
      </c>
      <c r="N59" s="195">
        <v>50.18</v>
      </c>
      <c r="O59" s="195">
        <v>70.89</v>
      </c>
      <c r="P59" s="195">
        <v>26.09</v>
      </c>
      <c r="Q59" s="195">
        <v>8.49</v>
      </c>
      <c r="R59" s="195">
        <v>18.010000000000002</v>
      </c>
      <c r="S59" s="195">
        <v>11.21</v>
      </c>
      <c r="T59" s="195">
        <v>0</v>
      </c>
      <c r="U59" s="195">
        <v>59.89</v>
      </c>
      <c r="V59" s="195">
        <v>5.9</v>
      </c>
      <c r="W59" s="195">
        <v>16.5</v>
      </c>
      <c r="X59" s="195">
        <v>62.67</v>
      </c>
      <c r="Y59" s="195">
        <v>0</v>
      </c>
      <c r="Z59">
        <v>0</v>
      </c>
      <c r="AA59" s="195">
        <v>11.45</v>
      </c>
      <c r="AB59" s="195">
        <v>0</v>
      </c>
      <c r="AC59" s="195">
        <v>0</v>
      </c>
      <c r="AD59" s="195">
        <v>0</v>
      </c>
      <c r="AE59" s="195">
        <v>74.97</v>
      </c>
      <c r="AF59" s="195">
        <v>0</v>
      </c>
      <c r="AG59" s="195">
        <v>0</v>
      </c>
      <c r="AH59" s="195">
        <v>0</v>
      </c>
      <c r="AI59" s="195">
        <v>106.85</v>
      </c>
      <c r="AJ59" s="195">
        <v>0</v>
      </c>
      <c r="AK59" s="195">
        <v>0</v>
      </c>
      <c r="AL59" s="195">
        <v>0</v>
      </c>
      <c r="AM59" s="195">
        <v>150</v>
      </c>
      <c r="AN59" s="195">
        <v>0</v>
      </c>
      <c r="AO59">
        <v>0</v>
      </c>
      <c r="AP59" s="195">
        <v>100.93</v>
      </c>
      <c r="AQ59" s="195">
        <v>32.58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495.58</v>
      </c>
      <c r="L60" s="195">
        <v>9.11</v>
      </c>
      <c r="M60" s="195">
        <v>61.68</v>
      </c>
      <c r="N60" s="195">
        <v>50.18</v>
      </c>
      <c r="O60" s="195">
        <v>70.89</v>
      </c>
      <c r="P60" s="195">
        <v>25.52</v>
      </c>
      <c r="Q60" s="195">
        <v>8.49</v>
      </c>
      <c r="R60" s="195">
        <v>18.010000000000002</v>
      </c>
      <c r="S60" s="195">
        <v>11.21</v>
      </c>
      <c r="T60" s="195">
        <v>0</v>
      </c>
      <c r="U60" s="195">
        <v>59.89</v>
      </c>
      <c r="V60" s="195">
        <v>5.9</v>
      </c>
      <c r="W60" s="195">
        <v>16.5</v>
      </c>
      <c r="X60" s="195">
        <v>62.67</v>
      </c>
      <c r="Y60" s="195">
        <v>0</v>
      </c>
      <c r="Z60">
        <v>0</v>
      </c>
      <c r="AA60" s="195">
        <v>11.45</v>
      </c>
      <c r="AB60" s="195">
        <v>0</v>
      </c>
      <c r="AC60" s="195">
        <v>0</v>
      </c>
      <c r="AD60" s="195">
        <v>0</v>
      </c>
      <c r="AE60" s="195">
        <v>74.97</v>
      </c>
      <c r="AF60" s="195">
        <v>0</v>
      </c>
      <c r="AG60" s="195">
        <v>0</v>
      </c>
      <c r="AH60" s="195">
        <v>0</v>
      </c>
      <c r="AI60" s="195">
        <v>106.85</v>
      </c>
      <c r="AJ60" s="195">
        <v>0</v>
      </c>
      <c r="AK60" s="195">
        <v>0</v>
      </c>
      <c r="AL60" s="195">
        <v>0</v>
      </c>
      <c r="AM60" s="195">
        <v>150</v>
      </c>
      <c r="AN60" s="195">
        <v>0</v>
      </c>
      <c r="AO60">
        <v>0</v>
      </c>
      <c r="AP60" s="195">
        <v>100.93</v>
      </c>
      <c r="AQ60" s="195">
        <v>32.58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495.58</v>
      </c>
      <c r="L61" s="195">
        <v>9.11</v>
      </c>
      <c r="M61" s="195">
        <v>61.68</v>
      </c>
      <c r="N61" s="195">
        <v>50.18</v>
      </c>
      <c r="O61" s="195">
        <v>70.89</v>
      </c>
      <c r="P61" s="195">
        <v>25.52</v>
      </c>
      <c r="Q61" s="195">
        <v>8.49</v>
      </c>
      <c r="R61" s="195">
        <v>18.010000000000002</v>
      </c>
      <c r="S61" s="195">
        <v>11.21</v>
      </c>
      <c r="T61" s="195">
        <v>0</v>
      </c>
      <c r="U61" s="195">
        <v>59.56</v>
      </c>
      <c r="V61" s="195">
        <v>5.9</v>
      </c>
      <c r="W61" s="195">
        <v>16.39</v>
      </c>
      <c r="X61" s="195">
        <v>62.67</v>
      </c>
      <c r="Y61" s="195">
        <v>0</v>
      </c>
      <c r="Z61">
        <v>0</v>
      </c>
      <c r="AA61" s="195">
        <v>10.45</v>
      </c>
      <c r="AB61" s="195">
        <v>0</v>
      </c>
      <c r="AC61" s="195">
        <v>0</v>
      </c>
      <c r="AD61" s="195">
        <v>0</v>
      </c>
      <c r="AE61" s="195">
        <v>74.97</v>
      </c>
      <c r="AF61" s="195">
        <v>0</v>
      </c>
      <c r="AG61" s="195">
        <v>0</v>
      </c>
      <c r="AH61" s="195">
        <v>0</v>
      </c>
      <c r="AI61" s="195">
        <v>106.85</v>
      </c>
      <c r="AJ61" s="195">
        <v>0</v>
      </c>
      <c r="AK61" s="195">
        <v>0</v>
      </c>
      <c r="AL61" s="195">
        <v>0</v>
      </c>
      <c r="AM61" s="195">
        <v>150</v>
      </c>
      <c r="AN61" s="195">
        <v>0</v>
      </c>
      <c r="AO61">
        <v>0</v>
      </c>
      <c r="AP61" s="195">
        <v>100.93</v>
      </c>
      <c r="AQ61" s="195">
        <v>32.58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495.58</v>
      </c>
      <c r="L62" s="195">
        <v>9.11</v>
      </c>
      <c r="M62" s="195">
        <v>61.68</v>
      </c>
      <c r="N62" s="195">
        <v>50.18</v>
      </c>
      <c r="O62" s="195">
        <v>70.89</v>
      </c>
      <c r="P62" s="195">
        <v>25.52</v>
      </c>
      <c r="Q62" s="195">
        <v>8.49</v>
      </c>
      <c r="R62" s="195">
        <v>18.010000000000002</v>
      </c>
      <c r="S62" s="195">
        <v>11.21</v>
      </c>
      <c r="T62" s="195">
        <v>0</v>
      </c>
      <c r="U62" s="195">
        <v>59.56</v>
      </c>
      <c r="V62" s="195">
        <v>5.9</v>
      </c>
      <c r="W62" s="195">
        <v>16.39</v>
      </c>
      <c r="X62" s="195">
        <v>62.67</v>
      </c>
      <c r="Y62" s="195">
        <v>0</v>
      </c>
      <c r="Z62">
        <v>0</v>
      </c>
      <c r="AA62" s="195">
        <v>10.45</v>
      </c>
      <c r="AB62" s="195">
        <v>0</v>
      </c>
      <c r="AC62" s="195">
        <v>0</v>
      </c>
      <c r="AD62" s="195">
        <v>0</v>
      </c>
      <c r="AE62" s="195">
        <v>74.97</v>
      </c>
      <c r="AF62" s="195">
        <v>0</v>
      </c>
      <c r="AG62" s="195">
        <v>0</v>
      </c>
      <c r="AH62" s="195">
        <v>0</v>
      </c>
      <c r="AI62" s="195">
        <v>106.85</v>
      </c>
      <c r="AJ62" s="195">
        <v>0</v>
      </c>
      <c r="AK62" s="195">
        <v>0</v>
      </c>
      <c r="AL62" s="195">
        <v>0</v>
      </c>
      <c r="AM62" s="195">
        <v>150</v>
      </c>
      <c r="AN62" s="195">
        <v>0</v>
      </c>
      <c r="AO62">
        <v>0</v>
      </c>
      <c r="AP62" s="195">
        <v>100.93</v>
      </c>
      <c r="AQ62" s="195">
        <v>32.58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495.58</v>
      </c>
      <c r="L63" s="195">
        <v>9.11</v>
      </c>
      <c r="M63" s="195">
        <v>61.68</v>
      </c>
      <c r="N63" s="195">
        <v>50.18</v>
      </c>
      <c r="O63" s="195">
        <v>70.89</v>
      </c>
      <c r="P63" s="195">
        <v>25.52</v>
      </c>
      <c r="Q63" s="195">
        <v>8.49</v>
      </c>
      <c r="R63" s="195">
        <v>18.010000000000002</v>
      </c>
      <c r="S63" s="195">
        <v>11.21</v>
      </c>
      <c r="T63" s="195">
        <v>0</v>
      </c>
      <c r="U63" s="195">
        <v>59.56</v>
      </c>
      <c r="V63" s="195">
        <v>5.9</v>
      </c>
      <c r="W63" s="195">
        <v>16.39</v>
      </c>
      <c r="X63" s="195">
        <v>62.67</v>
      </c>
      <c r="Y63" s="195">
        <v>0</v>
      </c>
      <c r="Z63">
        <v>0</v>
      </c>
      <c r="AA63" s="195">
        <v>10.45</v>
      </c>
      <c r="AB63" s="195">
        <v>0</v>
      </c>
      <c r="AC63" s="195">
        <v>0</v>
      </c>
      <c r="AD63" s="195">
        <v>0</v>
      </c>
      <c r="AE63" s="195">
        <v>74.97</v>
      </c>
      <c r="AF63" s="195">
        <v>0</v>
      </c>
      <c r="AG63" s="195">
        <v>0</v>
      </c>
      <c r="AH63" s="195">
        <v>0</v>
      </c>
      <c r="AI63" s="195">
        <v>106.85</v>
      </c>
      <c r="AJ63" s="195">
        <v>0</v>
      </c>
      <c r="AK63" s="195">
        <v>0</v>
      </c>
      <c r="AL63" s="195">
        <v>0</v>
      </c>
      <c r="AM63" s="195">
        <v>150</v>
      </c>
      <c r="AN63" s="195">
        <v>0</v>
      </c>
      <c r="AO63">
        <v>0</v>
      </c>
      <c r="AP63" s="195">
        <v>100.93</v>
      </c>
      <c r="AQ63" s="195">
        <v>32.58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495.58</v>
      </c>
      <c r="L64" s="195">
        <v>9.11</v>
      </c>
      <c r="M64" s="195">
        <v>61.68</v>
      </c>
      <c r="N64" s="195">
        <v>50.18</v>
      </c>
      <c r="O64" s="195">
        <v>70.89</v>
      </c>
      <c r="P64" s="195">
        <v>25.52</v>
      </c>
      <c r="Q64" s="195">
        <v>8.49</v>
      </c>
      <c r="R64" s="195">
        <v>18.010000000000002</v>
      </c>
      <c r="S64" s="195">
        <v>11.21</v>
      </c>
      <c r="T64" s="195">
        <v>0</v>
      </c>
      <c r="U64" s="195">
        <v>59.56</v>
      </c>
      <c r="V64" s="195">
        <v>5.9</v>
      </c>
      <c r="W64" s="195">
        <v>16.39</v>
      </c>
      <c r="X64" s="195">
        <v>62.67</v>
      </c>
      <c r="Y64" s="195">
        <v>0</v>
      </c>
      <c r="Z64">
        <v>0</v>
      </c>
      <c r="AA64" s="195">
        <v>10.45</v>
      </c>
      <c r="AB64" s="195">
        <v>0</v>
      </c>
      <c r="AC64" s="195">
        <v>0</v>
      </c>
      <c r="AD64" s="195">
        <v>0</v>
      </c>
      <c r="AE64" s="195">
        <v>74.97</v>
      </c>
      <c r="AF64" s="195">
        <v>0</v>
      </c>
      <c r="AG64" s="195">
        <v>0</v>
      </c>
      <c r="AH64" s="195">
        <v>0</v>
      </c>
      <c r="AI64" s="195">
        <v>106.85</v>
      </c>
      <c r="AJ64" s="195">
        <v>0</v>
      </c>
      <c r="AK64" s="195">
        <v>0</v>
      </c>
      <c r="AL64" s="195">
        <v>0</v>
      </c>
      <c r="AM64" s="195">
        <v>150</v>
      </c>
      <c r="AN64" s="195">
        <v>0</v>
      </c>
      <c r="AO64">
        <v>0</v>
      </c>
      <c r="AP64" s="195">
        <v>100.93</v>
      </c>
      <c r="AQ64" s="195">
        <v>32.58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495.58</v>
      </c>
      <c r="L65" s="195">
        <v>9.11</v>
      </c>
      <c r="M65" s="195">
        <v>61.68</v>
      </c>
      <c r="N65" s="195">
        <v>50.18</v>
      </c>
      <c r="O65" s="195">
        <v>70.89</v>
      </c>
      <c r="P65" s="195">
        <v>25.52</v>
      </c>
      <c r="Q65" s="195">
        <v>8.49</v>
      </c>
      <c r="R65" s="195">
        <v>18.010000000000002</v>
      </c>
      <c r="S65" s="195">
        <v>11.21</v>
      </c>
      <c r="T65" s="195">
        <v>0</v>
      </c>
      <c r="U65" s="195">
        <v>59.56</v>
      </c>
      <c r="V65" s="195">
        <v>5.73</v>
      </c>
      <c r="W65" s="195">
        <v>16.39</v>
      </c>
      <c r="X65" s="195">
        <v>62.67</v>
      </c>
      <c r="Y65" s="195">
        <v>0</v>
      </c>
      <c r="Z65">
        <v>0</v>
      </c>
      <c r="AA65" s="195">
        <v>10.45</v>
      </c>
      <c r="AB65" s="195">
        <v>0</v>
      </c>
      <c r="AC65" s="195">
        <v>0</v>
      </c>
      <c r="AD65" s="195">
        <v>0</v>
      </c>
      <c r="AE65" s="195">
        <v>74.97</v>
      </c>
      <c r="AF65" s="195">
        <v>0</v>
      </c>
      <c r="AG65" s="195">
        <v>0</v>
      </c>
      <c r="AH65" s="195">
        <v>0</v>
      </c>
      <c r="AI65" s="195">
        <v>103.13</v>
      </c>
      <c r="AJ65" s="195">
        <v>0</v>
      </c>
      <c r="AK65" s="195">
        <v>0</v>
      </c>
      <c r="AL65" s="195">
        <v>0</v>
      </c>
      <c r="AM65" s="195">
        <v>150</v>
      </c>
      <c r="AN65" s="195">
        <v>0</v>
      </c>
      <c r="AO65">
        <v>0</v>
      </c>
      <c r="AP65" s="195">
        <v>100.93</v>
      </c>
      <c r="AQ65" s="195">
        <v>32.58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495.58</v>
      </c>
      <c r="L66" s="195">
        <v>9.11</v>
      </c>
      <c r="M66" s="195">
        <v>61.68</v>
      </c>
      <c r="N66" s="195">
        <v>50.18</v>
      </c>
      <c r="O66" s="195">
        <v>70.89</v>
      </c>
      <c r="P66" s="195">
        <v>25.52</v>
      </c>
      <c r="Q66" s="195">
        <v>8.49</v>
      </c>
      <c r="R66" s="195">
        <v>18.010000000000002</v>
      </c>
      <c r="S66" s="195">
        <v>11.21</v>
      </c>
      <c r="T66" s="195">
        <v>0</v>
      </c>
      <c r="U66" s="195">
        <v>59.56</v>
      </c>
      <c r="V66" s="195">
        <v>5.73</v>
      </c>
      <c r="W66" s="195">
        <v>16.39</v>
      </c>
      <c r="X66" s="195">
        <v>62.67</v>
      </c>
      <c r="Y66" s="195">
        <v>0</v>
      </c>
      <c r="Z66">
        <v>0</v>
      </c>
      <c r="AA66" s="195">
        <v>10.45</v>
      </c>
      <c r="AB66" s="195">
        <v>0</v>
      </c>
      <c r="AC66" s="195">
        <v>0</v>
      </c>
      <c r="AD66" s="195">
        <v>0</v>
      </c>
      <c r="AE66" s="195">
        <v>74.97</v>
      </c>
      <c r="AF66" s="195">
        <v>0</v>
      </c>
      <c r="AG66" s="195">
        <v>0</v>
      </c>
      <c r="AH66" s="195">
        <v>0</v>
      </c>
      <c r="AI66" s="195">
        <v>103.13</v>
      </c>
      <c r="AJ66" s="195">
        <v>0</v>
      </c>
      <c r="AK66" s="195">
        <v>0</v>
      </c>
      <c r="AL66" s="195">
        <v>0</v>
      </c>
      <c r="AM66" s="195">
        <v>150</v>
      </c>
      <c r="AN66" s="195">
        <v>0</v>
      </c>
      <c r="AO66">
        <v>0</v>
      </c>
      <c r="AP66" s="195">
        <v>100.93</v>
      </c>
      <c r="AQ66" s="195">
        <v>32.58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495.58</v>
      </c>
      <c r="L67" s="195">
        <v>9.11</v>
      </c>
      <c r="M67" s="195">
        <v>61.68</v>
      </c>
      <c r="N67" s="195">
        <v>50.18</v>
      </c>
      <c r="O67" s="195">
        <v>70.89</v>
      </c>
      <c r="P67" s="195">
        <v>25.52</v>
      </c>
      <c r="Q67" s="195">
        <v>8.49</v>
      </c>
      <c r="R67" s="195">
        <v>18.010000000000002</v>
      </c>
      <c r="S67" s="195">
        <v>11.21</v>
      </c>
      <c r="T67" s="195">
        <v>0</v>
      </c>
      <c r="U67" s="195">
        <v>58.75</v>
      </c>
      <c r="V67" s="195">
        <v>5.55</v>
      </c>
      <c r="W67" s="195">
        <v>16.39</v>
      </c>
      <c r="X67" s="195">
        <v>62.67</v>
      </c>
      <c r="Y67" s="195">
        <v>0</v>
      </c>
      <c r="Z67">
        <v>0</v>
      </c>
      <c r="AA67" s="195">
        <v>10.45</v>
      </c>
      <c r="AB67" s="195">
        <v>0</v>
      </c>
      <c r="AC67" s="195">
        <v>0</v>
      </c>
      <c r="AD67" s="195">
        <v>0</v>
      </c>
      <c r="AE67" s="195">
        <v>74.97</v>
      </c>
      <c r="AF67" s="195">
        <v>0</v>
      </c>
      <c r="AG67" s="195">
        <v>0</v>
      </c>
      <c r="AH67" s="195">
        <v>0</v>
      </c>
      <c r="AI67" s="195">
        <v>103.13</v>
      </c>
      <c r="AJ67" s="195">
        <v>0</v>
      </c>
      <c r="AK67" s="195">
        <v>0</v>
      </c>
      <c r="AL67" s="195">
        <v>0</v>
      </c>
      <c r="AM67" s="195">
        <v>150</v>
      </c>
      <c r="AN67" s="195">
        <v>0</v>
      </c>
      <c r="AO67">
        <v>0</v>
      </c>
      <c r="AP67" s="195">
        <v>100.93</v>
      </c>
      <c r="AQ67" s="195">
        <v>32.58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495.58</v>
      </c>
      <c r="L68" s="195">
        <v>9.11</v>
      </c>
      <c r="M68" s="195">
        <v>61.68</v>
      </c>
      <c r="N68" s="195">
        <v>50.18</v>
      </c>
      <c r="O68" s="195">
        <v>70.89</v>
      </c>
      <c r="P68" s="195">
        <v>25.52</v>
      </c>
      <c r="Q68" s="195">
        <v>8.49</v>
      </c>
      <c r="R68" s="195">
        <v>18.010000000000002</v>
      </c>
      <c r="S68" s="195">
        <v>11.21</v>
      </c>
      <c r="T68" s="195">
        <v>0</v>
      </c>
      <c r="U68" s="195">
        <v>58.75</v>
      </c>
      <c r="V68" s="195">
        <v>5.55</v>
      </c>
      <c r="W68" s="195">
        <v>16.39</v>
      </c>
      <c r="X68" s="195">
        <v>62.67</v>
      </c>
      <c r="Y68" s="195">
        <v>0</v>
      </c>
      <c r="Z68">
        <v>0</v>
      </c>
      <c r="AA68" s="195">
        <v>10.45</v>
      </c>
      <c r="AB68" s="195">
        <v>0</v>
      </c>
      <c r="AC68" s="195">
        <v>0</v>
      </c>
      <c r="AD68" s="195">
        <v>0</v>
      </c>
      <c r="AE68" s="195">
        <v>74.97</v>
      </c>
      <c r="AF68" s="195">
        <v>0</v>
      </c>
      <c r="AG68" s="195">
        <v>0</v>
      </c>
      <c r="AH68" s="195">
        <v>0</v>
      </c>
      <c r="AI68" s="195">
        <v>103.13</v>
      </c>
      <c r="AJ68" s="195">
        <v>0</v>
      </c>
      <c r="AK68" s="195">
        <v>0</v>
      </c>
      <c r="AL68" s="195">
        <v>0</v>
      </c>
      <c r="AM68" s="195">
        <v>150</v>
      </c>
      <c r="AN68" s="195">
        <v>0</v>
      </c>
      <c r="AO68">
        <v>0</v>
      </c>
      <c r="AP68" s="195">
        <v>100.93</v>
      </c>
      <c r="AQ68" s="195">
        <v>32.58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495.58</v>
      </c>
      <c r="L69" s="195">
        <v>9.11</v>
      </c>
      <c r="M69" s="195">
        <v>61.68</v>
      </c>
      <c r="N69" s="195">
        <v>50.18</v>
      </c>
      <c r="O69" s="195">
        <v>70.89</v>
      </c>
      <c r="P69" s="195">
        <v>25.37</v>
      </c>
      <c r="Q69" s="195">
        <v>8.49</v>
      </c>
      <c r="R69" s="195">
        <v>18.010000000000002</v>
      </c>
      <c r="S69" s="195">
        <v>11.21</v>
      </c>
      <c r="T69" s="195">
        <v>0</v>
      </c>
      <c r="U69" s="195">
        <v>58.75</v>
      </c>
      <c r="V69" s="195">
        <v>5.55</v>
      </c>
      <c r="W69" s="195">
        <v>16.39</v>
      </c>
      <c r="X69" s="195">
        <v>62.67</v>
      </c>
      <c r="Y69" s="195">
        <v>0</v>
      </c>
      <c r="Z69">
        <v>0</v>
      </c>
      <c r="AA69" s="195">
        <v>10.45</v>
      </c>
      <c r="AB69" s="195">
        <v>0</v>
      </c>
      <c r="AC69" s="195">
        <v>0</v>
      </c>
      <c r="AD69" s="195">
        <v>0</v>
      </c>
      <c r="AE69" s="195">
        <v>74.97</v>
      </c>
      <c r="AF69" s="195">
        <v>0</v>
      </c>
      <c r="AG69" s="195">
        <v>0</v>
      </c>
      <c r="AH69" s="195">
        <v>0</v>
      </c>
      <c r="AI69" s="195">
        <v>103.13</v>
      </c>
      <c r="AJ69" s="195">
        <v>0</v>
      </c>
      <c r="AK69" s="195">
        <v>0</v>
      </c>
      <c r="AL69" s="195">
        <v>0</v>
      </c>
      <c r="AM69" s="195">
        <v>150</v>
      </c>
      <c r="AN69" s="195">
        <v>0</v>
      </c>
      <c r="AO69">
        <v>0</v>
      </c>
      <c r="AP69" s="195">
        <v>100.93</v>
      </c>
      <c r="AQ69" s="195">
        <v>32.58</v>
      </c>
      <c r="AR69" s="195">
        <v>47.5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495.58</v>
      </c>
      <c r="L70" s="195">
        <v>9.11</v>
      </c>
      <c r="M70" s="195">
        <v>61.68</v>
      </c>
      <c r="N70" s="195">
        <v>50.18</v>
      </c>
      <c r="O70" s="195">
        <v>70.89</v>
      </c>
      <c r="P70" s="195">
        <v>25.37</v>
      </c>
      <c r="Q70" s="195">
        <v>8.49</v>
      </c>
      <c r="R70" s="195">
        <v>18.010000000000002</v>
      </c>
      <c r="S70" s="195">
        <v>11.21</v>
      </c>
      <c r="T70" s="195">
        <v>0</v>
      </c>
      <c r="U70" s="195">
        <v>58.75</v>
      </c>
      <c r="V70" s="195">
        <v>5.55</v>
      </c>
      <c r="W70" s="195">
        <v>16.39</v>
      </c>
      <c r="X70" s="195">
        <v>62.67</v>
      </c>
      <c r="Y70" s="195">
        <v>0</v>
      </c>
      <c r="Z70">
        <v>0</v>
      </c>
      <c r="AA70" s="195">
        <v>10.45</v>
      </c>
      <c r="AB70" s="195">
        <v>0</v>
      </c>
      <c r="AC70" s="195">
        <v>0</v>
      </c>
      <c r="AD70" s="195">
        <v>0</v>
      </c>
      <c r="AE70" s="195">
        <v>74.97</v>
      </c>
      <c r="AF70" s="195">
        <v>0</v>
      </c>
      <c r="AG70" s="195">
        <v>0</v>
      </c>
      <c r="AH70" s="195">
        <v>0</v>
      </c>
      <c r="AI70" s="195">
        <v>103.13</v>
      </c>
      <c r="AJ70" s="195">
        <v>0</v>
      </c>
      <c r="AK70" s="195">
        <v>0</v>
      </c>
      <c r="AL70" s="195">
        <v>0</v>
      </c>
      <c r="AM70" s="195">
        <v>150</v>
      </c>
      <c r="AN70" s="195">
        <v>0</v>
      </c>
      <c r="AO70">
        <v>0</v>
      </c>
      <c r="AP70" s="195">
        <v>100.93</v>
      </c>
      <c r="AQ70" s="195">
        <v>32.58</v>
      </c>
      <c r="AR70" s="195">
        <v>43.29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495.58</v>
      </c>
      <c r="L71" s="195">
        <v>9.11</v>
      </c>
      <c r="M71" s="195">
        <v>61.68</v>
      </c>
      <c r="N71" s="195">
        <v>50.18</v>
      </c>
      <c r="O71" s="195">
        <v>70.89</v>
      </c>
      <c r="P71" s="195">
        <v>25.37</v>
      </c>
      <c r="Q71" s="195">
        <v>8.49</v>
      </c>
      <c r="R71" s="195">
        <v>18.010000000000002</v>
      </c>
      <c r="S71" s="195">
        <v>11.21</v>
      </c>
      <c r="T71" s="195">
        <v>0</v>
      </c>
      <c r="U71" s="195">
        <v>58.75</v>
      </c>
      <c r="V71" s="195">
        <v>5.44</v>
      </c>
      <c r="W71" s="195">
        <v>16.47</v>
      </c>
      <c r="X71" s="195">
        <v>62.67</v>
      </c>
      <c r="Y71" s="195">
        <v>0</v>
      </c>
      <c r="Z71">
        <v>0</v>
      </c>
      <c r="AA71" s="195">
        <v>10.45</v>
      </c>
      <c r="AB71" s="195">
        <v>0</v>
      </c>
      <c r="AC71" s="195">
        <v>0</v>
      </c>
      <c r="AD71" s="195">
        <v>0</v>
      </c>
      <c r="AE71" s="195">
        <v>74.97</v>
      </c>
      <c r="AF71" s="195">
        <v>0</v>
      </c>
      <c r="AG71" s="195">
        <v>0</v>
      </c>
      <c r="AH71" s="195">
        <v>0</v>
      </c>
      <c r="AI71" s="195">
        <v>103.13</v>
      </c>
      <c r="AJ71" s="195">
        <v>0</v>
      </c>
      <c r="AK71" s="195">
        <v>0</v>
      </c>
      <c r="AL71" s="195">
        <v>0</v>
      </c>
      <c r="AM71" s="195">
        <v>150</v>
      </c>
      <c r="AN71" s="195">
        <v>0</v>
      </c>
      <c r="AO71">
        <v>0</v>
      </c>
      <c r="AP71" s="195">
        <v>100.93</v>
      </c>
      <c r="AQ71" s="195">
        <v>32.58</v>
      </c>
      <c r="AR71" s="195">
        <v>40.86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495.58</v>
      </c>
      <c r="L72" s="195">
        <v>9.11</v>
      </c>
      <c r="M72" s="195">
        <v>61.68</v>
      </c>
      <c r="N72" s="195">
        <v>50.18</v>
      </c>
      <c r="O72" s="195">
        <v>70.89</v>
      </c>
      <c r="P72" s="195">
        <v>25.37</v>
      </c>
      <c r="Q72" s="195">
        <v>8.49</v>
      </c>
      <c r="R72" s="195">
        <v>18.010000000000002</v>
      </c>
      <c r="S72" s="195">
        <v>11.21</v>
      </c>
      <c r="T72" s="195">
        <v>0</v>
      </c>
      <c r="U72" s="195">
        <v>58.75</v>
      </c>
      <c r="V72" s="195">
        <v>5.44</v>
      </c>
      <c r="W72" s="195">
        <v>16.47</v>
      </c>
      <c r="X72" s="195">
        <v>62.67</v>
      </c>
      <c r="Y72" s="195">
        <v>0</v>
      </c>
      <c r="Z72">
        <v>0</v>
      </c>
      <c r="AA72" s="195">
        <v>10.45</v>
      </c>
      <c r="AB72" s="195">
        <v>0</v>
      </c>
      <c r="AC72" s="195">
        <v>0</v>
      </c>
      <c r="AD72" s="195">
        <v>0</v>
      </c>
      <c r="AE72" s="195">
        <v>74.97</v>
      </c>
      <c r="AF72" s="195">
        <v>0</v>
      </c>
      <c r="AG72" s="195">
        <v>0</v>
      </c>
      <c r="AH72" s="195">
        <v>0</v>
      </c>
      <c r="AI72" s="195">
        <v>103.13</v>
      </c>
      <c r="AJ72" s="195">
        <v>0</v>
      </c>
      <c r="AK72" s="195">
        <v>0</v>
      </c>
      <c r="AL72" s="195">
        <v>0</v>
      </c>
      <c r="AM72" s="195">
        <v>150</v>
      </c>
      <c r="AN72" s="195">
        <v>0</v>
      </c>
      <c r="AO72">
        <v>0</v>
      </c>
      <c r="AP72" s="195">
        <v>100.93</v>
      </c>
      <c r="AQ72" s="195">
        <v>32.58</v>
      </c>
      <c r="AR72" s="195">
        <v>33.869999999999997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495.58</v>
      </c>
      <c r="L73" s="195">
        <v>9.11</v>
      </c>
      <c r="M73" s="195">
        <v>61.68</v>
      </c>
      <c r="N73" s="195">
        <v>50.18</v>
      </c>
      <c r="O73" s="195">
        <v>70.89</v>
      </c>
      <c r="P73" s="195">
        <v>25.37</v>
      </c>
      <c r="Q73" s="195">
        <v>8.49</v>
      </c>
      <c r="R73" s="195">
        <v>18.010000000000002</v>
      </c>
      <c r="S73" s="195">
        <v>11.21</v>
      </c>
      <c r="T73" s="195">
        <v>0</v>
      </c>
      <c r="U73" s="195">
        <v>58.75</v>
      </c>
      <c r="V73" s="195">
        <v>5.44</v>
      </c>
      <c r="W73" s="195">
        <v>16.47</v>
      </c>
      <c r="X73" s="195">
        <v>62.67</v>
      </c>
      <c r="Y73" s="195">
        <v>0</v>
      </c>
      <c r="Z73">
        <v>0</v>
      </c>
      <c r="AA73" s="195">
        <v>10.45</v>
      </c>
      <c r="AB73" s="195">
        <v>0</v>
      </c>
      <c r="AC73" s="195">
        <v>0</v>
      </c>
      <c r="AD73" s="195">
        <v>0</v>
      </c>
      <c r="AE73" s="195">
        <v>74.97</v>
      </c>
      <c r="AF73" s="195">
        <v>0</v>
      </c>
      <c r="AG73" s="195">
        <v>0</v>
      </c>
      <c r="AH73" s="195">
        <v>0</v>
      </c>
      <c r="AI73" s="195">
        <v>103.13</v>
      </c>
      <c r="AJ73" s="195">
        <v>0</v>
      </c>
      <c r="AK73" s="195">
        <v>0</v>
      </c>
      <c r="AL73" s="195">
        <v>0</v>
      </c>
      <c r="AM73" s="195">
        <v>150</v>
      </c>
      <c r="AN73" s="195">
        <v>0</v>
      </c>
      <c r="AO73">
        <v>0</v>
      </c>
      <c r="AP73" s="195">
        <v>100.93</v>
      </c>
      <c r="AQ73" s="195">
        <v>32.58</v>
      </c>
      <c r="AR73" s="195">
        <v>20.49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495.58</v>
      </c>
      <c r="L74" s="195">
        <v>9.11</v>
      </c>
      <c r="M74" s="195">
        <v>61.68</v>
      </c>
      <c r="N74" s="195">
        <v>50.18</v>
      </c>
      <c r="O74" s="195">
        <v>70.89</v>
      </c>
      <c r="P74" s="195">
        <v>25.37</v>
      </c>
      <c r="Q74" s="195">
        <v>8.49</v>
      </c>
      <c r="R74" s="195">
        <v>18.010000000000002</v>
      </c>
      <c r="S74" s="195">
        <v>11.21</v>
      </c>
      <c r="T74" s="195">
        <v>0</v>
      </c>
      <c r="U74" s="195">
        <v>58.75</v>
      </c>
      <c r="V74" s="195">
        <v>5.44</v>
      </c>
      <c r="W74" s="195">
        <v>16.47</v>
      </c>
      <c r="X74" s="195">
        <v>62.67</v>
      </c>
      <c r="Y74" s="195">
        <v>0</v>
      </c>
      <c r="Z74">
        <v>0</v>
      </c>
      <c r="AA74" s="195">
        <v>10.45</v>
      </c>
      <c r="AB74" s="195">
        <v>0</v>
      </c>
      <c r="AC74" s="195">
        <v>0</v>
      </c>
      <c r="AD74" s="195">
        <v>0</v>
      </c>
      <c r="AE74" s="195">
        <v>74.97</v>
      </c>
      <c r="AF74" s="195">
        <v>0</v>
      </c>
      <c r="AG74" s="195">
        <v>0</v>
      </c>
      <c r="AH74" s="195">
        <v>0</v>
      </c>
      <c r="AI74" s="195">
        <v>106.85</v>
      </c>
      <c r="AJ74" s="195">
        <v>0</v>
      </c>
      <c r="AK74" s="195">
        <v>0</v>
      </c>
      <c r="AL74" s="195">
        <v>0</v>
      </c>
      <c r="AM74" s="195">
        <v>150</v>
      </c>
      <c r="AN74" s="195">
        <v>0</v>
      </c>
      <c r="AO74">
        <v>0</v>
      </c>
      <c r="AP74" s="195">
        <v>100.93</v>
      </c>
      <c r="AQ74" s="195">
        <v>32.58</v>
      </c>
      <c r="AR74" s="195">
        <v>10.84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495.58</v>
      </c>
      <c r="L75" s="195">
        <v>9.11</v>
      </c>
      <c r="M75" s="195">
        <v>61.68</v>
      </c>
      <c r="N75" s="195">
        <v>50.18</v>
      </c>
      <c r="O75" s="195">
        <v>70.89</v>
      </c>
      <c r="P75" s="195">
        <v>25.37</v>
      </c>
      <c r="Q75" s="195">
        <v>8.49</v>
      </c>
      <c r="R75" s="195">
        <v>18.010000000000002</v>
      </c>
      <c r="S75" s="195">
        <v>11.21</v>
      </c>
      <c r="T75" s="195">
        <v>0</v>
      </c>
      <c r="U75" s="195">
        <v>59.05</v>
      </c>
      <c r="V75" s="195">
        <v>5.44</v>
      </c>
      <c r="W75" s="195">
        <v>16.47</v>
      </c>
      <c r="X75" s="195">
        <v>62.67</v>
      </c>
      <c r="Y75" s="195">
        <v>0</v>
      </c>
      <c r="Z75">
        <v>0</v>
      </c>
      <c r="AA75" s="195">
        <v>10.45</v>
      </c>
      <c r="AB75" s="195">
        <v>0</v>
      </c>
      <c r="AC75" s="195">
        <v>0</v>
      </c>
      <c r="AD75" s="195">
        <v>0</v>
      </c>
      <c r="AE75" s="195">
        <v>74.97</v>
      </c>
      <c r="AF75" s="195">
        <v>0</v>
      </c>
      <c r="AG75" s="195">
        <v>0</v>
      </c>
      <c r="AH75" s="195">
        <v>0</v>
      </c>
      <c r="AI75" s="195">
        <v>106.85</v>
      </c>
      <c r="AJ75" s="195">
        <v>0</v>
      </c>
      <c r="AK75" s="195">
        <v>0</v>
      </c>
      <c r="AL75" s="195">
        <v>0</v>
      </c>
      <c r="AM75" s="195">
        <v>150</v>
      </c>
      <c r="AN75" s="195">
        <v>0</v>
      </c>
      <c r="AO75">
        <v>0</v>
      </c>
      <c r="AP75" s="195">
        <v>100.93</v>
      </c>
      <c r="AQ75" s="195">
        <v>32.58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495.58</v>
      </c>
      <c r="L76" s="195">
        <v>9.11</v>
      </c>
      <c r="M76" s="195">
        <v>61.68</v>
      </c>
      <c r="N76" s="195">
        <v>50.18</v>
      </c>
      <c r="O76" s="195">
        <v>70.89</v>
      </c>
      <c r="P76" s="195">
        <v>25.37</v>
      </c>
      <c r="Q76" s="195">
        <v>8.49</v>
      </c>
      <c r="R76" s="195">
        <v>18.010000000000002</v>
      </c>
      <c r="S76" s="195">
        <v>11.21</v>
      </c>
      <c r="T76" s="195">
        <v>0</v>
      </c>
      <c r="U76" s="195">
        <v>59.07</v>
      </c>
      <c r="V76" s="195">
        <v>5.44</v>
      </c>
      <c r="W76" s="195">
        <v>16.47</v>
      </c>
      <c r="X76" s="195">
        <v>62.67</v>
      </c>
      <c r="Y76" s="195">
        <v>0</v>
      </c>
      <c r="Z76">
        <v>0</v>
      </c>
      <c r="AA76" s="195">
        <v>10.45</v>
      </c>
      <c r="AB76" s="195">
        <v>0</v>
      </c>
      <c r="AC76" s="195">
        <v>0</v>
      </c>
      <c r="AD76" s="195">
        <v>0</v>
      </c>
      <c r="AE76" s="195">
        <v>74.97</v>
      </c>
      <c r="AF76" s="195">
        <v>0</v>
      </c>
      <c r="AG76" s="195">
        <v>0</v>
      </c>
      <c r="AH76" s="195">
        <v>0</v>
      </c>
      <c r="AI76" s="195">
        <v>106.85</v>
      </c>
      <c r="AJ76" s="195">
        <v>0</v>
      </c>
      <c r="AK76" s="195">
        <v>0</v>
      </c>
      <c r="AL76" s="195">
        <v>0</v>
      </c>
      <c r="AM76" s="195">
        <v>150</v>
      </c>
      <c r="AN76" s="195">
        <v>0</v>
      </c>
      <c r="AO76">
        <v>0</v>
      </c>
      <c r="AP76" s="195">
        <v>100.93</v>
      </c>
      <c r="AQ76" s="195">
        <v>32.58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495.58</v>
      </c>
      <c r="L77" s="195">
        <v>9.11</v>
      </c>
      <c r="M77" s="195">
        <v>61.68</v>
      </c>
      <c r="N77" s="195">
        <v>50.18</v>
      </c>
      <c r="O77" s="195">
        <v>70.89</v>
      </c>
      <c r="P77" s="195">
        <v>25.37</v>
      </c>
      <c r="Q77" s="195">
        <v>8.24</v>
      </c>
      <c r="R77" s="195">
        <v>18.010000000000002</v>
      </c>
      <c r="S77" s="195">
        <v>11.21</v>
      </c>
      <c r="T77" s="195">
        <v>0</v>
      </c>
      <c r="U77" s="195">
        <v>59.07</v>
      </c>
      <c r="V77" s="195">
        <v>5.44</v>
      </c>
      <c r="W77" s="195">
        <v>16.47</v>
      </c>
      <c r="X77" s="195">
        <v>62.67</v>
      </c>
      <c r="Y77" s="195">
        <v>0</v>
      </c>
      <c r="Z77">
        <v>0</v>
      </c>
      <c r="AA77" s="195">
        <v>10.45</v>
      </c>
      <c r="AB77" s="195">
        <v>0</v>
      </c>
      <c r="AC77" s="195">
        <v>0</v>
      </c>
      <c r="AD77" s="195">
        <v>0</v>
      </c>
      <c r="AE77" s="195">
        <v>74.97</v>
      </c>
      <c r="AF77" s="195">
        <v>0</v>
      </c>
      <c r="AG77" s="195">
        <v>0</v>
      </c>
      <c r="AH77" s="195">
        <v>0</v>
      </c>
      <c r="AI77" s="195">
        <v>106.85</v>
      </c>
      <c r="AJ77" s="195">
        <v>0</v>
      </c>
      <c r="AK77" s="195">
        <v>0</v>
      </c>
      <c r="AL77" s="195">
        <v>0</v>
      </c>
      <c r="AM77" s="195">
        <v>150</v>
      </c>
      <c r="AN77" s="195">
        <v>0</v>
      </c>
      <c r="AO77">
        <v>0</v>
      </c>
      <c r="AP77" s="195">
        <v>100.93</v>
      </c>
      <c r="AQ77" s="195">
        <v>32.58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495.58</v>
      </c>
      <c r="L78" s="195">
        <v>9.11</v>
      </c>
      <c r="M78" s="195">
        <v>61.68</v>
      </c>
      <c r="N78" s="195">
        <v>50.18</v>
      </c>
      <c r="O78" s="195">
        <v>70.89</v>
      </c>
      <c r="P78" s="195">
        <v>25.37</v>
      </c>
      <c r="Q78" s="195">
        <v>8.24</v>
      </c>
      <c r="R78" s="195">
        <v>18.010000000000002</v>
      </c>
      <c r="S78" s="195">
        <v>11.21</v>
      </c>
      <c r="T78" s="195">
        <v>0</v>
      </c>
      <c r="U78" s="195">
        <v>59.07</v>
      </c>
      <c r="V78" s="195">
        <v>5.44</v>
      </c>
      <c r="W78" s="195">
        <v>16.47</v>
      </c>
      <c r="X78" s="195">
        <v>62.67</v>
      </c>
      <c r="Y78" s="195">
        <v>0</v>
      </c>
      <c r="Z78">
        <v>0</v>
      </c>
      <c r="AA78" s="195">
        <v>10.45</v>
      </c>
      <c r="AB78" s="195">
        <v>0</v>
      </c>
      <c r="AC78" s="195">
        <v>0</v>
      </c>
      <c r="AD78" s="195">
        <v>0</v>
      </c>
      <c r="AE78" s="195">
        <v>74.97</v>
      </c>
      <c r="AF78" s="195">
        <v>0</v>
      </c>
      <c r="AG78" s="195">
        <v>0</v>
      </c>
      <c r="AH78" s="195">
        <v>0</v>
      </c>
      <c r="AI78" s="195">
        <v>106.85</v>
      </c>
      <c r="AJ78" s="195">
        <v>0</v>
      </c>
      <c r="AK78" s="195">
        <v>0</v>
      </c>
      <c r="AL78" s="195">
        <v>0</v>
      </c>
      <c r="AM78" s="195">
        <v>150</v>
      </c>
      <c r="AN78" s="195">
        <v>0</v>
      </c>
      <c r="AO78">
        <v>0</v>
      </c>
      <c r="AP78" s="195">
        <v>100.93</v>
      </c>
      <c r="AQ78" s="195">
        <v>32.58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495.58</v>
      </c>
      <c r="L79" s="195">
        <v>9.11</v>
      </c>
      <c r="M79" s="195">
        <v>61.68</v>
      </c>
      <c r="N79" s="195">
        <v>50.18</v>
      </c>
      <c r="O79" s="195">
        <v>70.89</v>
      </c>
      <c r="P79" s="195">
        <v>25.37</v>
      </c>
      <c r="Q79" s="195">
        <v>8.24</v>
      </c>
      <c r="R79" s="195">
        <v>18.010000000000002</v>
      </c>
      <c r="S79" s="195">
        <v>11.21</v>
      </c>
      <c r="T79" s="195">
        <v>0</v>
      </c>
      <c r="U79" s="195">
        <v>59.07</v>
      </c>
      <c r="V79" s="195">
        <v>5.44</v>
      </c>
      <c r="W79" s="195">
        <v>16.47</v>
      </c>
      <c r="X79" s="195">
        <v>62.67</v>
      </c>
      <c r="Y79" s="195">
        <v>0</v>
      </c>
      <c r="Z79">
        <v>0</v>
      </c>
      <c r="AA79" s="195">
        <v>11.45</v>
      </c>
      <c r="AB79" s="195">
        <v>0</v>
      </c>
      <c r="AC79" s="195">
        <v>0</v>
      </c>
      <c r="AD79" s="195">
        <v>0</v>
      </c>
      <c r="AE79" s="195">
        <v>74.97</v>
      </c>
      <c r="AF79" s="195">
        <v>0</v>
      </c>
      <c r="AG79" s="195">
        <v>0</v>
      </c>
      <c r="AH79" s="195">
        <v>0</v>
      </c>
      <c r="AI79" s="195">
        <v>106.85</v>
      </c>
      <c r="AJ79" s="195">
        <v>0</v>
      </c>
      <c r="AK79" s="195">
        <v>0</v>
      </c>
      <c r="AL79" s="195">
        <v>0</v>
      </c>
      <c r="AM79" s="195">
        <v>150</v>
      </c>
      <c r="AN79" s="195">
        <v>0</v>
      </c>
      <c r="AO79">
        <v>0</v>
      </c>
      <c r="AP79" s="195">
        <v>100.93</v>
      </c>
      <c r="AQ79" s="195">
        <v>32.58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495.58</v>
      </c>
      <c r="L80" s="195">
        <v>9.11</v>
      </c>
      <c r="M80" s="195">
        <v>61.68</v>
      </c>
      <c r="N80" s="195">
        <v>50.18</v>
      </c>
      <c r="O80" s="195">
        <v>70.89</v>
      </c>
      <c r="P80" s="195">
        <v>25.37</v>
      </c>
      <c r="Q80" s="195">
        <v>8.24</v>
      </c>
      <c r="R80" s="195">
        <v>18.010000000000002</v>
      </c>
      <c r="S80" s="195">
        <v>11.21</v>
      </c>
      <c r="T80" s="195">
        <v>0</v>
      </c>
      <c r="U80" s="195">
        <v>59.07</v>
      </c>
      <c r="V80" s="195">
        <v>5.44</v>
      </c>
      <c r="W80" s="195">
        <v>16.47</v>
      </c>
      <c r="X80" s="195">
        <v>62.67</v>
      </c>
      <c r="Y80" s="195">
        <v>0</v>
      </c>
      <c r="Z80">
        <v>0</v>
      </c>
      <c r="AA80" s="195">
        <v>11.45</v>
      </c>
      <c r="AB80" s="195">
        <v>0</v>
      </c>
      <c r="AC80" s="195">
        <v>0</v>
      </c>
      <c r="AD80" s="195">
        <v>0</v>
      </c>
      <c r="AE80" s="195">
        <v>74.97</v>
      </c>
      <c r="AF80" s="195">
        <v>0</v>
      </c>
      <c r="AG80" s="195">
        <v>0</v>
      </c>
      <c r="AH80" s="195">
        <v>0</v>
      </c>
      <c r="AI80" s="195">
        <v>106.85</v>
      </c>
      <c r="AJ80" s="195">
        <v>0</v>
      </c>
      <c r="AK80" s="195">
        <v>0</v>
      </c>
      <c r="AL80" s="195">
        <v>0</v>
      </c>
      <c r="AM80" s="195">
        <v>150</v>
      </c>
      <c r="AN80" s="195">
        <v>0</v>
      </c>
      <c r="AO80">
        <v>0</v>
      </c>
      <c r="AP80" s="195">
        <v>100.93</v>
      </c>
      <c r="AQ80" s="195">
        <v>32.58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495.58</v>
      </c>
      <c r="L81" s="195">
        <v>9.11</v>
      </c>
      <c r="M81" s="195">
        <v>61.68</v>
      </c>
      <c r="N81" s="195">
        <v>50.18</v>
      </c>
      <c r="O81" s="195">
        <v>70.89</v>
      </c>
      <c r="P81" s="195">
        <v>25.37</v>
      </c>
      <c r="Q81" s="195">
        <v>8.24</v>
      </c>
      <c r="R81" s="195">
        <v>18.010000000000002</v>
      </c>
      <c r="S81" s="195">
        <v>11.21</v>
      </c>
      <c r="T81" s="195">
        <v>0</v>
      </c>
      <c r="U81" s="195">
        <v>59.07</v>
      </c>
      <c r="V81" s="195">
        <v>5.44</v>
      </c>
      <c r="W81" s="195">
        <v>16.47</v>
      </c>
      <c r="X81" s="195">
        <v>62.67</v>
      </c>
      <c r="Y81" s="195">
        <v>0</v>
      </c>
      <c r="Z81">
        <v>0</v>
      </c>
      <c r="AA81" s="195">
        <v>11.45</v>
      </c>
      <c r="AB81" s="195">
        <v>0</v>
      </c>
      <c r="AC81" s="195">
        <v>0</v>
      </c>
      <c r="AD81" s="195">
        <v>0</v>
      </c>
      <c r="AE81" s="195">
        <v>74.97</v>
      </c>
      <c r="AF81" s="195">
        <v>0</v>
      </c>
      <c r="AG81" s="195">
        <v>0</v>
      </c>
      <c r="AH81" s="195">
        <v>0</v>
      </c>
      <c r="AI81" s="195">
        <v>106.85</v>
      </c>
      <c r="AJ81" s="195">
        <v>0</v>
      </c>
      <c r="AK81" s="195">
        <v>0</v>
      </c>
      <c r="AL81" s="195">
        <v>0</v>
      </c>
      <c r="AM81" s="195">
        <v>150</v>
      </c>
      <c r="AN81" s="195">
        <v>0</v>
      </c>
      <c r="AO81">
        <v>0</v>
      </c>
      <c r="AP81" s="195">
        <v>100.93</v>
      </c>
      <c r="AQ81" s="195">
        <v>32.58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495.58</v>
      </c>
      <c r="L82" s="195">
        <v>9.11</v>
      </c>
      <c r="M82" s="195">
        <v>61.68</v>
      </c>
      <c r="N82" s="195">
        <v>50.18</v>
      </c>
      <c r="O82" s="195">
        <v>70.89</v>
      </c>
      <c r="P82" s="195">
        <v>25.37</v>
      </c>
      <c r="Q82" s="195">
        <v>8.24</v>
      </c>
      <c r="R82" s="195">
        <v>18.010000000000002</v>
      </c>
      <c r="S82" s="195">
        <v>11.21</v>
      </c>
      <c r="T82" s="195">
        <v>0</v>
      </c>
      <c r="U82" s="195">
        <v>59.07</v>
      </c>
      <c r="V82" s="195">
        <v>5.44</v>
      </c>
      <c r="W82" s="195">
        <v>16.47</v>
      </c>
      <c r="X82" s="195">
        <v>62.67</v>
      </c>
      <c r="Y82" s="195">
        <v>0</v>
      </c>
      <c r="Z82">
        <v>0</v>
      </c>
      <c r="AA82" s="195">
        <v>11.45</v>
      </c>
      <c r="AB82" s="195">
        <v>0</v>
      </c>
      <c r="AC82" s="195">
        <v>0</v>
      </c>
      <c r="AD82" s="195">
        <v>0</v>
      </c>
      <c r="AE82" s="195">
        <v>74.97</v>
      </c>
      <c r="AF82" s="195">
        <v>0</v>
      </c>
      <c r="AG82" s="195">
        <v>0</v>
      </c>
      <c r="AH82" s="195">
        <v>0</v>
      </c>
      <c r="AI82" s="195">
        <v>106.85</v>
      </c>
      <c r="AJ82" s="195">
        <v>0</v>
      </c>
      <c r="AK82" s="195">
        <v>0</v>
      </c>
      <c r="AL82" s="195">
        <v>0</v>
      </c>
      <c r="AM82" s="195">
        <v>150</v>
      </c>
      <c r="AN82" s="195">
        <v>0</v>
      </c>
      <c r="AO82">
        <v>0</v>
      </c>
      <c r="AP82" s="195">
        <v>100.93</v>
      </c>
      <c r="AQ82" s="195">
        <v>32.58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495.58</v>
      </c>
      <c r="L83" s="195">
        <v>9.11</v>
      </c>
      <c r="M83" s="195">
        <v>61.68</v>
      </c>
      <c r="N83" s="195">
        <v>50.18</v>
      </c>
      <c r="O83" s="195">
        <v>70.89</v>
      </c>
      <c r="P83" s="195">
        <v>25.37</v>
      </c>
      <c r="Q83" s="195">
        <v>8.24</v>
      </c>
      <c r="R83" s="195">
        <v>18.010000000000002</v>
      </c>
      <c r="S83" s="195">
        <v>11.21</v>
      </c>
      <c r="T83" s="195">
        <v>0</v>
      </c>
      <c r="U83" s="195">
        <v>59.07</v>
      </c>
      <c r="V83" s="195">
        <v>5.44</v>
      </c>
      <c r="W83" s="195">
        <v>16.350000000000001</v>
      </c>
      <c r="X83" s="195">
        <v>62.67</v>
      </c>
      <c r="Y83" s="195">
        <v>0</v>
      </c>
      <c r="Z83">
        <v>0</v>
      </c>
      <c r="AA83" s="195">
        <v>11.45</v>
      </c>
      <c r="AB83" s="195">
        <v>0</v>
      </c>
      <c r="AC83" s="195">
        <v>0</v>
      </c>
      <c r="AD83" s="195">
        <v>0</v>
      </c>
      <c r="AE83" s="195">
        <v>74.97</v>
      </c>
      <c r="AF83" s="195">
        <v>0</v>
      </c>
      <c r="AG83" s="195">
        <v>0</v>
      </c>
      <c r="AH83" s="195">
        <v>0</v>
      </c>
      <c r="AI83" s="195">
        <v>106.85</v>
      </c>
      <c r="AJ83" s="195">
        <v>0</v>
      </c>
      <c r="AK83" s="195">
        <v>0</v>
      </c>
      <c r="AL83" s="195">
        <v>0</v>
      </c>
      <c r="AM83" s="195">
        <v>150</v>
      </c>
      <c r="AN83" s="195">
        <v>0</v>
      </c>
      <c r="AO83">
        <v>0</v>
      </c>
      <c r="AP83" s="195">
        <v>100.93</v>
      </c>
      <c r="AQ83" s="195">
        <v>32.58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495.58</v>
      </c>
      <c r="L84" s="195">
        <v>9.11</v>
      </c>
      <c r="M84" s="195">
        <v>61.68</v>
      </c>
      <c r="N84" s="195">
        <v>50.18</v>
      </c>
      <c r="O84" s="195">
        <v>70.89</v>
      </c>
      <c r="P84" s="195">
        <v>25.37</v>
      </c>
      <c r="Q84" s="195">
        <v>8.24</v>
      </c>
      <c r="R84" s="195">
        <v>18.010000000000002</v>
      </c>
      <c r="S84" s="195">
        <v>11.21</v>
      </c>
      <c r="T84" s="195">
        <v>0</v>
      </c>
      <c r="U84" s="195">
        <v>59.07</v>
      </c>
      <c r="V84" s="195">
        <v>5.44</v>
      </c>
      <c r="W84" s="195">
        <v>16.350000000000001</v>
      </c>
      <c r="X84" s="195">
        <v>62.67</v>
      </c>
      <c r="Y84" s="195">
        <v>0</v>
      </c>
      <c r="Z84">
        <v>0</v>
      </c>
      <c r="AA84" s="195">
        <v>11.45</v>
      </c>
      <c r="AB84" s="195">
        <v>0</v>
      </c>
      <c r="AC84" s="195">
        <v>0</v>
      </c>
      <c r="AD84" s="195">
        <v>0</v>
      </c>
      <c r="AE84" s="195">
        <v>74.97</v>
      </c>
      <c r="AF84" s="195">
        <v>0</v>
      </c>
      <c r="AG84" s="195">
        <v>0</v>
      </c>
      <c r="AH84" s="195">
        <v>0</v>
      </c>
      <c r="AI84" s="195">
        <v>106.85</v>
      </c>
      <c r="AJ84" s="195">
        <v>0</v>
      </c>
      <c r="AK84" s="195">
        <v>0</v>
      </c>
      <c r="AL84" s="195">
        <v>0</v>
      </c>
      <c r="AM84" s="195">
        <v>150</v>
      </c>
      <c r="AN84" s="195">
        <v>0</v>
      </c>
      <c r="AO84">
        <v>0</v>
      </c>
      <c r="AP84" s="195">
        <v>100.93</v>
      </c>
      <c r="AQ84" s="195">
        <v>32.58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495.58</v>
      </c>
      <c r="L85" s="195">
        <v>9.11</v>
      </c>
      <c r="M85" s="195">
        <v>61.68</v>
      </c>
      <c r="N85" s="195">
        <v>50.18</v>
      </c>
      <c r="O85" s="195">
        <v>70.89</v>
      </c>
      <c r="P85" s="195">
        <v>25.37</v>
      </c>
      <c r="Q85" s="195">
        <v>7.76</v>
      </c>
      <c r="R85" s="195">
        <v>18.010000000000002</v>
      </c>
      <c r="S85" s="195">
        <v>11.21</v>
      </c>
      <c r="T85" s="195">
        <v>0</v>
      </c>
      <c r="U85" s="195">
        <v>59.07</v>
      </c>
      <c r="V85" s="195">
        <v>5.44</v>
      </c>
      <c r="W85" s="195">
        <v>16.350000000000001</v>
      </c>
      <c r="X85" s="195">
        <v>62.67</v>
      </c>
      <c r="Y85" s="195">
        <v>0</v>
      </c>
      <c r="Z85">
        <v>0</v>
      </c>
      <c r="AA85" s="195">
        <v>11.45</v>
      </c>
      <c r="AB85" s="195">
        <v>0</v>
      </c>
      <c r="AC85" s="195">
        <v>0</v>
      </c>
      <c r="AD85" s="195">
        <v>0</v>
      </c>
      <c r="AE85" s="195">
        <v>74.97</v>
      </c>
      <c r="AF85" s="195">
        <v>0</v>
      </c>
      <c r="AG85" s="195">
        <v>0</v>
      </c>
      <c r="AH85" s="195">
        <v>0</v>
      </c>
      <c r="AI85" s="195">
        <v>106.85</v>
      </c>
      <c r="AJ85" s="195">
        <v>0</v>
      </c>
      <c r="AK85" s="195">
        <v>0</v>
      </c>
      <c r="AL85" s="195">
        <v>0</v>
      </c>
      <c r="AM85" s="195">
        <v>150</v>
      </c>
      <c r="AN85" s="195">
        <v>0</v>
      </c>
      <c r="AO85">
        <v>0</v>
      </c>
      <c r="AP85" s="195">
        <v>100.93</v>
      </c>
      <c r="AQ85" s="195">
        <v>32.58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495.58</v>
      </c>
      <c r="L86" s="195">
        <v>9.11</v>
      </c>
      <c r="M86" s="195">
        <v>61.68</v>
      </c>
      <c r="N86" s="195">
        <v>50.18</v>
      </c>
      <c r="O86" s="195">
        <v>70.89</v>
      </c>
      <c r="P86" s="195">
        <v>25.37</v>
      </c>
      <c r="Q86" s="195">
        <v>7.76</v>
      </c>
      <c r="R86" s="195">
        <v>18.010000000000002</v>
      </c>
      <c r="S86" s="195">
        <v>11.21</v>
      </c>
      <c r="T86" s="195">
        <v>0</v>
      </c>
      <c r="U86" s="195">
        <v>59.07</v>
      </c>
      <c r="V86" s="195">
        <v>5.44</v>
      </c>
      <c r="W86" s="195">
        <v>16.350000000000001</v>
      </c>
      <c r="X86" s="195">
        <v>62.67</v>
      </c>
      <c r="Y86" s="195">
        <v>0</v>
      </c>
      <c r="Z86">
        <v>0</v>
      </c>
      <c r="AA86" s="195">
        <v>11.45</v>
      </c>
      <c r="AB86" s="195">
        <v>0</v>
      </c>
      <c r="AC86" s="195">
        <v>0</v>
      </c>
      <c r="AD86" s="195">
        <v>0</v>
      </c>
      <c r="AE86" s="195">
        <v>74.97</v>
      </c>
      <c r="AF86" s="195">
        <v>0</v>
      </c>
      <c r="AG86" s="195">
        <v>0</v>
      </c>
      <c r="AH86" s="195">
        <v>0</v>
      </c>
      <c r="AI86" s="195">
        <v>106.85</v>
      </c>
      <c r="AJ86" s="195">
        <v>0</v>
      </c>
      <c r="AK86" s="195">
        <v>0</v>
      </c>
      <c r="AL86" s="195">
        <v>0</v>
      </c>
      <c r="AM86" s="195">
        <v>150</v>
      </c>
      <c r="AN86" s="195">
        <v>0</v>
      </c>
      <c r="AO86">
        <v>0</v>
      </c>
      <c r="AP86" s="195">
        <v>100.93</v>
      </c>
      <c r="AQ86" s="195">
        <v>32.58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495.58</v>
      </c>
      <c r="L87" s="195">
        <v>9.11</v>
      </c>
      <c r="M87" s="195">
        <v>61.68</v>
      </c>
      <c r="N87" s="195">
        <v>50.18</v>
      </c>
      <c r="O87" s="195">
        <v>70.89</v>
      </c>
      <c r="P87" s="195">
        <v>25.37</v>
      </c>
      <c r="Q87" s="195">
        <v>7.76</v>
      </c>
      <c r="R87" s="195">
        <v>18.010000000000002</v>
      </c>
      <c r="S87" s="195">
        <v>11.21</v>
      </c>
      <c r="T87" s="195">
        <v>0</v>
      </c>
      <c r="U87" s="195">
        <v>59.07</v>
      </c>
      <c r="V87" s="195">
        <v>5.44</v>
      </c>
      <c r="W87" s="195">
        <v>16.350000000000001</v>
      </c>
      <c r="X87" s="195">
        <v>62.67</v>
      </c>
      <c r="Y87" s="195">
        <v>0</v>
      </c>
      <c r="Z87">
        <v>0</v>
      </c>
      <c r="AA87" s="195">
        <v>11.45</v>
      </c>
      <c r="AB87" s="195">
        <v>0</v>
      </c>
      <c r="AC87" s="195">
        <v>0</v>
      </c>
      <c r="AD87" s="195">
        <v>0</v>
      </c>
      <c r="AE87" s="195">
        <v>74.97</v>
      </c>
      <c r="AF87" s="195">
        <v>0</v>
      </c>
      <c r="AG87" s="195">
        <v>0</v>
      </c>
      <c r="AH87" s="195">
        <v>0</v>
      </c>
      <c r="AI87" s="195">
        <v>106.85</v>
      </c>
      <c r="AJ87" s="195">
        <v>0</v>
      </c>
      <c r="AK87" s="195">
        <v>0</v>
      </c>
      <c r="AL87" s="195">
        <v>0</v>
      </c>
      <c r="AM87" s="195">
        <v>150</v>
      </c>
      <c r="AN87" s="195">
        <v>0</v>
      </c>
      <c r="AO87">
        <v>0</v>
      </c>
      <c r="AP87" s="195">
        <v>100.93</v>
      </c>
      <c r="AQ87" s="195">
        <v>32.58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495.58</v>
      </c>
      <c r="L88" s="195">
        <v>9.11</v>
      </c>
      <c r="M88" s="195">
        <v>61.68</v>
      </c>
      <c r="N88" s="195">
        <v>50.18</v>
      </c>
      <c r="O88" s="195">
        <v>70.89</v>
      </c>
      <c r="P88" s="195">
        <v>25.37</v>
      </c>
      <c r="Q88" s="195">
        <v>7.76</v>
      </c>
      <c r="R88" s="195">
        <v>18.010000000000002</v>
      </c>
      <c r="S88" s="195">
        <v>11.21</v>
      </c>
      <c r="T88" s="195">
        <v>0</v>
      </c>
      <c r="U88" s="195">
        <v>59.07</v>
      </c>
      <c r="V88" s="195">
        <v>5.44</v>
      </c>
      <c r="W88" s="195">
        <v>16.350000000000001</v>
      </c>
      <c r="X88" s="195">
        <v>62.67</v>
      </c>
      <c r="Y88" s="195">
        <v>0</v>
      </c>
      <c r="Z88">
        <v>0</v>
      </c>
      <c r="AA88" s="195">
        <v>11.45</v>
      </c>
      <c r="AB88" s="195">
        <v>0</v>
      </c>
      <c r="AC88" s="195">
        <v>0</v>
      </c>
      <c r="AD88" s="195">
        <v>0</v>
      </c>
      <c r="AE88" s="195">
        <v>74.97</v>
      </c>
      <c r="AF88" s="195">
        <v>0</v>
      </c>
      <c r="AG88" s="195">
        <v>0</v>
      </c>
      <c r="AH88" s="195">
        <v>0</v>
      </c>
      <c r="AI88" s="195">
        <v>106.85</v>
      </c>
      <c r="AJ88" s="195">
        <v>0</v>
      </c>
      <c r="AK88" s="195">
        <v>0</v>
      </c>
      <c r="AL88" s="195">
        <v>0</v>
      </c>
      <c r="AM88" s="195">
        <v>150</v>
      </c>
      <c r="AN88" s="195">
        <v>0</v>
      </c>
      <c r="AO88">
        <v>0</v>
      </c>
      <c r="AP88" s="195">
        <v>100.93</v>
      </c>
      <c r="AQ88" s="195">
        <v>32.58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495.58</v>
      </c>
      <c r="L89" s="195">
        <v>9.11</v>
      </c>
      <c r="M89" s="195">
        <v>61.68</v>
      </c>
      <c r="N89" s="195">
        <v>50.18</v>
      </c>
      <c r="O89" s="195">
        <v>70.89</v>
      </c>
      <c r="P89" s="195">
        <v>25.37</v>
      </c>
      <c r="Q89" s="195">
        <v>7.76</v>
      </c>
      <c r="R89" s="195">
        <v>18.010000000000002</v>
      </c>
      <c r="S89" s="195">
        <v>11.21</v>
      </c>
      <c r="T89" s="195">
        <v>0</v>
      </c>
      <c r="U89" s="195">
        <v>59.07</v>
      </c>
      <c r="V89" s="195">
        <v>5.44</v>
      </c>
      <c r="W89" s="195">
        <v>16.350000000000001</v>
      </c>
      <c r="X89" s="195">
        <v>62.67</v>
      </c>
      <c r="Y89" s="195">
        <v>0</v>
      </c>
      <c r="Z89">
        <v>0</v>
      </c>
      <c r="AA89" s="195">
        <v>11.45</v>
      </c>
      <c r="AB89" s="195">
        <v>0</v>
      </c>
      <c r="AC89" s="195">
        <v>0</v>
      </c>
      <c r="AD89" s="195">
        <v>0</v>
      </c>
      <c r="AE89" s="195">
        <v>74.97</v>
      </c>
      <c r="AF89" s="195">
        <v>0</v>
      </c>
      <c r="AG89" s="195">
        <v>0</v>
      </c>
      <c r="AH89" s="195">
        <v>0</v>
      </c>
      <c r="AI89" s="195">
        <v>106.85</v>
      </c>
      <c r="AJ89" s="195">
        <v>0</v>
      </c>
      <c r="AK89" s="195">
        <v>0</v>
      </c>
      <c r="AL89" s="195">
        <v>0</v>
      </c>
      <c r="AM89" s="195">
        <v>150</v>
      </c>
      <c r="AN89" s="195">
        <v>0</v>
      </c>
      <c r="AO89">
        <v>0</v>
      </c>
      <c r="AP89" s="195">
        <v>100.93</v>
      </c>
      <c r="AQ89" s="195">
        <v>32.58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495.58</v>
      </c>
      <c r="L90" s="195">
        <v>9.11</v>
      </c>
      <c r="M90" s="195">
        <v>61.68</v>
      </c>
      <c r="N90" s="195">
        <v>50.18</v>
      </c>
      <c r="O90" s="195">
        <v>70.89</v>
      </c>
      <c r="P90" s="195">
        <v>25.37</v>
      </c>
      <c r="Q90" s="195">
        <v>7.76</v>
      </c>
      <c r="R90" s="195">
        <v>18.010000000000002</v>
      </c>
      <c r="S90" s="195">
        <v>11.21</v>
      </c>
      <c r="T90" s="195">
        <v>0</v>
      </c>
      <c r="U90" s="195">
        <v>59.07</v>
      </c>
      <c r="V90" s="195">
        <v>5.44</v>
      </c>
      <c r="W90" s="195">
        <v>16.350000000000001</v>
      </c>
      <c r="X90" s="195">
        <v>62.67</v>
      </c>
      <c r="Y90" s="195">
        <v>0</v>
      </c>
      <c r="Z90">
        <v>0</v>
      </c>
      <c r="AA90" s="195">
        <v>11.45</v>
      </c>
      <c r="AB90" s="195">
        <v>0</v>
      </c>
      <c r="AC90" s="195">
        <v>0</v>
      </c>
      <c r="AD90" s="195">
        <v>0</v>
      </c>
      <c r="AE90" s="195">
        <v>74.97</v>
      </c>
      <c r="AF90" s="195">
        <v>0</v>
      </c>
      <c r="AG90" s="195">
        <v>0</v>
      </c>
      <c r="AH90" s="195">
        <v>0</v>
      </c>
      <c r="AI90" s="195">
        <v>106.85</v>
      </c>
      <c r="AJ90" s="195">
        <v>0</v>
      </c>
      <c r="AK90" s="195">
        <v>0</v>
      </c>
      <c r="AL90" s="195">
        <v>0</v>
      </c>
      <c r="AM90" s="195">
        <v>150</v>
      </c>
      <c r="AN90" s="195">
        <v>0</v>
      </c>
      <c r="AO90">
        <v>0</v>
      </c>
      <c r="AP90" s="195">
        <v>100.93</v>
      </c>
      <c r="AQ90" s="195">
        <v>32.58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495.58</v>
      </c>
      <c r="L91" s="195">
        <v>9.11</v>
      </c>
      <c r="M91" s="195">
        <v>61.68</v>
      </c>
      <c r="N91" s="195">
        <v>50.18</v>
      </c>
      <c r="O91" s="195">
        <v>70.89</v>
      </c>
      <c r="P91" s="195">
        <v>25.37</v>
      </c>
      <c r="Q91" s="195">
        <v>8</v>
      </c>
      <c r="R91" s="195">
        <v>18.010000000000002</v>
      </c>
      <c r="S91" s="195">
        <v>11.21</v>
      </c>
      <c r="T91" s="195">
        <v>0</v>
      </c>
      <c r="U91" s="195">
        <v>59.07</v>
      </c>
      <c r="V91" s="195">
        <v>5.44</v>
      </c>
      <c r="W91" s="195">
        <v>16.350000000000001</v>
      </c>
      <c r="X91" s="195">
        <v>62.67</v>
      </c>
      <c r="Y91" s="195">
        <v>0</v>
      </c>
      <c r="Z91">
        <v>0</v>
      </c>
      <c r="AA91" s="195">
        <v>11.45</v>
      </c>
      <c r="AB91" s="195">
        <v>0</v>
      </c>
      <c r="AC91" s="195">
        <v>0</v>
      </c>
      <c r="AD91" s="195">
        <v>0</v>
      </c>
      <c r="AE91" s="195">
        <v>74.97</v>
      </c>
      <c r="AF91" s="195">
        <v>0</v>
      </c>
      <c r="AG91" s="195">
        <v>0</v>
      </c>
      <c r="AH91" s="195">
        <v>0</v>
      </c>
      <c r="AI91" s="195">
        <v>106.85</v>
      </c>
      <c r="AJ91" s="195">
        <v>0</v>
      </c>
      <c r="AK91" s="195">
        <v>0</v>
      </c>
      <c r="AL91" s="195">
        <v>0</v>
      </c>
      <c r="AM91" s="195">
        <v>150</v>
      </c>
      <c r="AN91" s="195">
        <v>0</v>
      </c>
      <c r="AO91">
        <v>0</v>
      </c>
      <c r="AP91" s="195">
        <v>100.93</v>
      </c>
      <c r="AQ91" s="195">
        <v>32.58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495.58</v>
      </c>
      <c r="L92" s="195">
        <v>9.11</v>
      </c>
      <c r="M92" s="195">
        <v>61.68</v>
      </c>
      <c r="N92" s="195">
        <v>50.18</v>
      </c>
      <c r="O92" s="195">
        <v>70.89</v>
      </c>
      <c r="P92" s="195">
        <v>25.37</v>
      </c>
      <c r="Q92" s="195">
        <v>8</v>
      </c>
      <c r="R92" s="195">
        <v>18.010000000000002</v>
      </c>
      <c r="S92" s="195">
        <v>11.21</v>
      </c>
      <c r="T92" s="195">
        <v>0</v>
      </c>
      <c r="U92" s="195">
        <v>59.07</v>
      </c>
      <c r="V92" s="195">
        <v>5.44</v>
      </c>
      <c r="W92" s="195">
        <v>16.350000000000001</v>
      </c>
      <c r="X92" s="195">
        <v>62.67</v>
      </c>
      <c r="Y92" s="195">
        <v>0</v>
      </c>
      <c r="Z92">
        <v>0</v>
      </c>
      <c r="AA92" s="195">
        <v>11.45</v>
      </c>
      <c r="AB92" s="195">
        <v>0</v>
      </c>
      <c r="AC92" s="195">
        <v>0</v>
      </c>
      <c r="AD92" s="195">
        <v>0</v>
      </c>
      <c r="AE92" s="195">
        <v>74.97</v>
      </c>
      <c r="AF92" s="195">
        <v>0</v>
      </c>
      <c r="AG92" s="195">
        <v>0</v>
      </c>
      <c r="AH92" s="195">
        <v>0</v>
      </c>
      <c r="AI92" s="195">
        <v>106.85</v>
      </c>
      <c r="AJ92" s="195">
        <v>0</v>
      </c>
      <c r="AK92" s="195">
        <v>0</v>
      </c>
      <c r="AL92" s="195">
        <v>0</v>
      </c>
      <c r="AM92" s="195">
        <v>150</v>
      </c>
      <c r="AN92" s="195">
        <v>0</v>
      </c>
      <c r="AO92">
        <v>0</v>
      </c>
      <c r="AP92" s="195">
        <v>100.93</v>
      </c>
      <c r="AQ92" s="195">
        <v>32.58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495.58</v>
      </c>
      <c r="L93" s="195">
        <v>9.11</v>
      </c>
      <c r="M93" s="195">
        <v>61.68</v>
      </c>
      <c r="N93" s="195">
        <v>50.18</v>
      </c>
      <c r="O93" s="195">
        <v>70.89</v>
      </c>
      <c r="P93" s="195">
        <v>25.37</v>
      </c>
      <c r="Q93" s="195">
        <v>8</v>
      </c>
      <c r="R93" s="195">
        <v>18.010000000000002</v>
      </c>
      <c r="S93" s="195">
        <v>11.21</v>
      </c>
      <c r="T93" s="195">
        <v>0</v>
      </c>
      <c r="U93" s="195">
        <v>59.07</v>
      </c>
      <c r="V93" s="195">
        <v>5.43</v>
      </c>
      <c r="W93" s="195">
        <v>16.350000000000001</v>
      </c>
      <c r="X93" s="195">
        <v>62.67</v>
      </c>
      <c r="Y93" s="195">
        <v>0</v>
      </c>
      <c r="Z93">
        <v>0</v>
      </c>
      <c r="AA93" s="195">
        <v>11.45</v>
      </c>
      <c r="AB93" s="195">
        <v>0</v>
      </c>
      <c r="AC93" s="195">
        <v>0</v>
      </c>
      <c r="AD93" s="195">
        <v>0</v>
      </c>
      <c r="AE93" s="195">
        <v>74.97</v>
      </c>
      <c r="AF93" s="195">
        <v>0</v>
      </c>
      <c r="AG93" s="195">
        <v>0</v>
      </c>
      <c r="AH93" s="195">
        <v>0</v>
      </c>
      <c r="AI93" s="195">
        <v>106.85</v>
      </c>
      <c r="AJ93" s="195">
        <v>0</v>
      </c>
      <c r="AK93" s="195">
        <v>0</v>
      </c>
      <c r="AL93" s="195">
        <v>0</v>
      </c>
      <c r="AM93" s="195">
        <v>150</v>
      </c>
      <c r="AN93" s="195">
        <v>0</v>
      </c>
      <c r="AO93">
        <v>0</v>
      </c>
      <c r="AP93" s="195">
        <v>100.93</v>
      </c>
      <c r="AQ93" s="195">
        <v>32.58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495.58</v>
      </c>
      <c r="L94" s="195">
        <v>9.11</v>
      </c>
      <c r="M94" s="195">
        <v>61.68</v>
      </c>
      <c r="N94" s="195">
        <v>50.18</v>
      </c>
      <c r="O94" s="195">
        <v>70.89</v>
      </c>
      <c r="P94" s="195">
        <v>25.37</v>
      </c>
      <c r="Q94" s="195">
        <v>8</v>
      </c>
      <c r="R94" s="195">
        <v>18.010000000000002</v>
      </c>
      <c r="S94" s="195">
        <v>11.21</v>
      </c>
      <c r="T94" s="195">
        <v>0</v>
      </c>
      <c r="U94" s="195">
        <v>59.07</v>
      </c>
      <c r="V94" s="195">
        <v>5.43</v>
      </c>
      <c r="W94" s="195">
        <v>16.350000000000001</v>
      </c>
      <c r="X94" s="195">
        <v>62.67</v>
      </c>
      <c r="Y94" s="195">
        <v>0</v>
      </c>
      <c r="Z94">
        <v>0</v>
      </c>
      <c r="AA94" s="195">
        <v>12.45</v>
      </c>
      <c r="AB94" s="195">
        <v>0</v>
      </c>
      <c r="AC94" s="195">
        <v>0</v>
      </c>
      <c r="AD94" s="195">
        <v>0</v>
      </c>
      <c r="AE94" s="195">
        <v>74.97</v>
      </c>
      <c r="AF94" s="195">
        <v>0</v>
      </c>
      <c r="AG94" s="195">
        <v>0</v>
      </c>
      <c r="AH94" s="195">
        <v>0</v>
      </c>
      <c r="AI94" s="195">
        <v>106.85</v>
      </c>
      <c r="AJ94" s="195">
        <v>0</v>
      </c>
      <c r="AK94" s="195">
        <v>0</v>
      </c>
      <c r="AL94" s="195">
        <v>0</v>
      </c>
      <c r="AM94" s="195">
        <v>150</v>
      </c>
      <c r="AN94" s="195">
        <v>0</v>
      </c>
      <c r="AO94">
        <v>0</v>
      </c>
      <c r="AP94" s="195">
        <v>100.93</v>
      </c>
      <c r="AQ94" s="195">
        <v>32.58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495.58</v>
      </c>
      <c r="L95" s="195">
        <v>9.11</v>
      </c>
      <c r="M95" s="195">
        <v>61.68</v>
      </c>
      <c r="N95" s="195">
        <v>50.18</v>
      </c>
      <c r="O95" s="195">
        <v>70.89</v>
      </c>
      <c r="P95" s="195">
        <v>25.37</v>
      </c>
      <c r="Q95" s="195">
        <v>8</v>
      </c>
      <c r="R95" s="195">
        <v>18.010000000000002</v>
      </c>
      <c r="S95" s="195">
        <v>11.21</v>
      </c>
      <c r="T95" s="195">
        <v>0</v>
      </c>
      <c r="U95" s="195">
        <v>59.07</v>
      </c>
      <c r="V95" s="195">
        <v>5.43</v>
      </c>
      <c r="W95" s="195">
        <v>16.350000000000001</v>
      </c>
      <c r="X95" s="195">
        <v>62.67</v>
      </c>
      <c r="Y95" s="195">
        <v>0</v>
      </c>
      <c r="Z95">
        <v>0</v>
      </c>
      <c r="AA95" s="195">
        <v>12.45</v>
      </c>
      <c r="AB95" s="195">
        <v>0</v>
      </c>
      <c r="AC95" s="195">
        <v>0</v>
      </c>
      <c r="AD95" s="195">
        <v>0</v>
      </c>
      <c r="AE95" s="195">
        <v>74.97</v>
      </c>
      <c r="AF95" s="195">
        <v>0</v>
      </c>
      <c r="AG95" s="195">
        <v>0</v>
      </c>
      <c r="AH95" s="195">
        <v>0</v>
      </c>
      <c r="AI95" s="195">
        <v>106.85</v>
      </c>
      <c r="AJ95" s="195">
        <v>0</v>
      </c>
      <c r="AK95" s="195">
        <v>0</v>
      </c>
      <c r="AL95" s="195">
        <v>0</v>
      </c>
      <c r="AM95" s="195">
        <v>150</v>
      </c>
      <c r="AN95" s="195">
        <v>0</v>
      </c>
      <c r="AO95">
        <v>0</v>
      </c>
      <c r="AP95" s="195">
        <v>100.93</v>
      </c>
      <c r="AQ95" s="195">
        <v>32.58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495.58</v>
      </c>
      <c r="L96" s="195">
        <v>9.11</v>
      </c>
      <c r="M96" s="195">
        <v>61.68</v>
      </c>
      <c r="N96" s="195">
        <v>50.18</v>
      </c>
      <c r="O96" s="195">
        <v>70.89</v>
      </c>
      <c r="P96" s="195">
        <v>25.37</v>
      </c>
      <c r="Q96" s="195">
        <v>8</v>
      </c>
      <c r="R96" s="195">
        <v>18.010000000000002</v>
      </c>
      <c r="S96" s="195">
        <v>11.21</v>
      </c>
      <c r="T96" s="195">
        <v>0</v>
      </c>
      <c r="U96" s="195">
        <v>59.07</v>
      </c>
      <c r="V96" s="195">
        <v>5.43</v>
      </c>
      <c r="W96" s="195">
        <v>16.350000000000001</v>
      </c>
      <c r="X96" s="195">
        <v>62.67</v>
      </c>
      <c r="Y96" s="195">
        <v>0</v>
      </c>
      <c r="Z96">
        <v>0</v>
      </c>
      <c r="AA96" s="195">
        <v>12.45</v>
      </c>
      <c r="AB96" s="195">
        <v>0</v>
      </c>
      <c r="AC96" s="195">
        <v>0</v>
      </c>
      <c r="AD96" s="195">
        <v>0</v>
      </c>
      <c r="AE96" s="195">
        <v>74.97</v>
      </c>
      <c r="AF96" s="195">
        <v>0</v>
      </c>
      <c r="AG96" s="195">
        <v>0</v>
      </c>
      <c r="AH96" s="195">
        <v>0</v>
      </c>
      <c r="AI96" s="195">
        <v>106.85</v>
      </c>
      <c r="AJ96" s="195">
        <v>0</v>
      </c>
      <c r="AK96" s="195">
        <v>0</v>
      </c>
      <c r="AL96" s="195">
        <v>0</v>
      </c>
      <c r="AM96" s="195">
        <v>150</v>
      </c>
      <c r="AN96" s="195">
        <v>0</v>
      </c>
      <c r="AO96">
        <v>0</v>
      </c>
      <c r="AP96" s="195">
        <v>100.93</v>
      </c>
      <c r="AQ96" s="195">
        <v>32.58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495.58</v>
      </c>
      <c r="L97" s="195">
        <v>9.11</v>
      </c>
      <c r="M97" s="195">
        <v>61.68</v>
      </c>
      <c r="N97" s="195">
        <v>50.18</v>
      </c>
      <c r="O97" s="195">
        <v>70.89</v>
      </c>
      <c r="P97" s="195">
        <v>25.86</v>
      </c>
      <c r="Q97" s="195">
        <v>8</v>
      </c>
      <c r="R97" s="195">
        <v>18.010000000000002</v>
      </c>
      <c r="S97" s="195">
        <v>11.21</v>
      </c>
      <c r="T97" s="195">
        <v>0</v>
      </c>
      <c r="U97" s="195">
        <v>59.6</v>
      </c>
      <c r="V97" s="195">
        <v>5.43</v>
      </c>
      <c r="W97" s="195">
        <v>16.350000000000001</v>
      </c>
      <c r="X97" s="195">
        <v>62.67</v>
      </c>
      <c r="Y97" s="195">
        <v>0</v>
      </c>
      <c r="Z97">
        <v>0</v>
      </c>
      <c r="AA97" s="195">
        <v>12.45</v>
      </c>
      <c r="AB97" s="195">
        <v>0</v>
      </c>
      <c r="AC97" s="195">
        <v>0</v>
      </c>
      <c r="AD97" s="195">
        <v>0</v>
      </c>
      <c r="AE97" s="195">
        <v>74.97</v>
      </c>
      <c r="AF97" s="195">
        <v>0</v>
      </c>
      <c r="AG97" s="195">
        <v>0</v>
      </c>
      <c r="AH97" s="195">
        <v>0</v>
      </c>
      <c r="AI97" s="195">
        <v>106.85</v>
      </c>
      <c r="AJ97" s="195">
        <v>0</v>
      </c>
      <c r="AK97" s="195">
        <v>0</v>
      </c>
      <c r="AL97" s="195">
        <v>0</v>
      </c>
      <c r="AM97" s="195">
        <v>150</v>
      </c>
      <c r="AN97" s="195">
        <v>0</v>
      </c>
      <c r="AO97">
        <v>0</v>
      </c>
      <c r="AP97" s="195">
        <v>100.93</v>
      </c>
      <c r="AQ97" s="195">
        <v>32.58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495.58</v>
      </c>
      <c r="L98" s="195">
        <v>9.11</v>
      </c>
      <c r="M98" s="195">
        <v>61.68</v>
      </c>
      <c r="N98" s="195">
        <v>50.18</v>
      </c>
      <c r="O98" s="195">
        <v>70.89</v>
      </c>
      <c r="P98" s="195">
        <v>25.86</v>
      </c>
      <c r="Q98" s="195">
        <v>8</v>
      </c>
      <c r="R98" s="195">
        <v>18.010000000000002</v>
      </c>
      <c r="S98" s="195">
        <v>11.21</v>
      </c>
      <c r="T98" s="195">
        <v>0</v>
      </c>
      <c r="U98" s="195">
        <v>59.62</v>
      </c>
      <c r="V98" s="195">
        <v>5.43</v>
      </c>
      <c r="W98" s="195">
        <v>16.350000000000001</v>
      </c>
      <c r="X98" s="195">
        <v>62.67</v>
      </c>
      <c r="Y98" s="195">
        <v>0</v>
      </c>
      <c r="Z98">
        <v>0</v>
      </c>
      <c r="AA98" s="195">
        <v>12.45</v>
      </c>
      <c r="AB98" s="195">
        <v>0</v>
      </c>
      <c r="AC98" s="195">
        <v>0</v>
      </c>
      <c r="AD98" s="195">
        <v>0</v>
      </c>
      <c r="AE98" s="195">
        <v>74.97</v>
      </c>
      <c r="AF98" s="195">
        <v>0</v>
      </c>
      <c r="AG98" s="195">
        <v>0</v>
      </c>
      <c r="AH98" s="195">
        <v>0</v>
      </c>
      <c r="AI98" s="195">
        <v>106.85</v>
      </c>
      <c r="AJ98" s="195">
        <v>0</v>
      </c>
      <c r="AK98" s="195">
        <v>0</v>
      </c>
      <c r="AL98" s="195">
        <v>0</v>
      </c>
      <c r="AM98" s="195">
        <v>200</v>
      </c>
      <c r="AN98" s="195">
        <v>0</v>
      </c>
      <c r="AO98">
        <v>0</v>
      </c>
      <c r="AP98" s="195">
        <v>100.93</v>
      </c>
      <c r="AQ98" s="195">
        <v>32.58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7.6500000000000005E-4</v>
      </c>
      <c r="K99">
        <f t="shared" si="0"/>
        <v>9.3048600000000192</v>
      </c>
      <c r="L99">
        <f t="shared" si="0"/>
        <v>0.1410150000000002</v>
      </c>
      <c r="M99">
        <f t="shared" si="0"/>
        <v>1.3272549999999996</v>
      </c>
      <c r="N99">
        <f t="shared" si="0"/>
        <v>1.0613199999999987</v>
      </c>
      <c r="O99">
        <f t="shared" si="0"/>
        <v>1.571755000000002</v>
      </c>
      <c r="P99">
        <f t="shared" si="0"/>
        <v>0.56062249999999936</v>
      </c>
      <c r="Q99">
        <f t="shared" si="0"/>
        <v>0.13131000000000012</v>
      </c>
      <c r="R99">
        <f t="shared" si="0"/>
        <v>0.29335499999999987</v>
      </c>
      <c r="S99">
        <f t="shared" si="0"/>
        <v>0.17729000000000011</v>
      </c>
      <c r="T99">
        <f t="shared" si="0"/>
        <v>0</v>
      </c>
      <c r="U99">
        <f t="shared" si="0"/>
        <v>1.4277174999999978</v>
      </c>
      <c r="V99">
        <f t="shared" si="0"/>
        <v>0.10677000000000007</v>
      </c>
      <c r="W99">
        <f t="shared" si="0"/>
        <v>0.31110999999999983</v>
      </c>
      <c r="X99">
        <f t="shared" si="0"/>
        <v>1.0721050000000008</v>
      </c>
      <c r="Y99">
        <f t="shared" si="0"/>
        <v>0</v>
      </c>
      <c r="Z99">
        <f t="shared" si="0"/>
        <v>0</v>
      </c>
      <c r="AA99">
        <f t="shared" si="0"/>
        <v>0.28255000000000052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1.7992800000000013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2.5942400000000037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3.6124999999999998</v>
      </c>
      <c r="AN99">
        <f t="shared" si="0"/>
        <v>0</v>
      </c>
      <c r="AO99">
        <f t="shared" si="0"/>
        <v>0</v>
      </c>
      <c r="AP99">
        <f t="shared" si="0"/>
        <v>2.0143325000000023</v>
      </c>
      <c r="AQ99">
        <f t="shared" ref="AQ99:AT99" si="1">SUM(AQ3:AQ98)/4000</f>
        <v>0.59301999999999933</v>
      </c>
      <c r="AR99">
        <f t="shared" si="1"/>
        <v>0.51390749999999996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0.13</v>
      </c>
      <c r="K3" s="195">
        <v>159.63</v>
      </c>
      <c r="L3" s="195">
        <v>63.1</v>
      </c>
      <c r="M3" s="195">
        <v>0</v>
      </c>
      <c r="N3" s="195">
        <v>29.02</v>
      </c>
      <c r="O3" s="195">
        <v>48.73</v>
      </c>
      <c r="P3" s="195">
        <v>66.78</v>
      </c>
      <c r="Q3" s="195">
        <v>4.91</v>
      </c>
      <c r="R3" s="195">
        <v>10.42</v>
      </c>
      <c r="S3" s="195">
        <v>6.48</v>
      </c>
      <c r="T3" s="195">
        <v>0</v>
      </c>
      <c r="U3" s="195">
        <v>281.16000000000003</v>
      </c>
      <c r="V3" s="195">
        <v>2.86</v>
      </c>
      <c r="W3" s="195">
        <v>9.85</v>
      </c>
      <c r="X3" s="195">
        <v>36.24</v>
      </c>
      <c r="Y3" s="195">
        <v>0</v>
      </c>
      <c r="Z3">
        <v>0</v>
      </c>
      <c r="AA3" s="195">
        <v>8</v>
      </c>
      <c r="AB3" s="195">
        <v>0</v>
      </c>
      <c r="AC3" s="195">
        <v>0</v>
      </c>
      <c r="AD3" s="195">
        <v>0</v>
      </c>
      <c r="AE3" s="195">
        <v>42.59</v>
      </c>
      <c r="AF3" s="195">
        <v>0</v>
      </c>
      <c r="AG3" s="195">
        <v>0</v>
      </c>
      <c r="AH3" s="195">
        <v>0</v>
      </c>
      <c r="AI3" s="195">
        <v>55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58.37</v>
      </c>
      <c r="AQ3" s="195">
        <v>18.84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159.63</v>
      </c>
      <c r="L4" s="195">
        <v>63.1</v>
      </c>
      <c r="M4" s="195">
        <v>0</v>
      </c>
      <c r="N4" s="195">
        <v>29.02</v>
      </c>
      <c r="O4" s="195">
        <v>48.73</v>
      </c>
      <c r="P4" s="195">
        <v>66.78</v>
      </c>
      <c r="Q4" s="195">
        <v>4.91</v>
      </c>
      <c r="R4" s="195">
        <v>10.42</v>
      </c>
      <c r="S4" s="195">
        <v>6.48</v>
      </c>
      <c r="T4" s="195">
        <v>0</v>
      </c>
      <c r="U4" s="195">
        <v>281.16000000000003</v>
      </c>
      <c r="V4" s="195">
        <v>2.86</v>
      </c>
      <c r="W4" s="195">
        <v>9.85</v>
      </c>
      <c r="X4" s="195">
        <v>36.24</v>
      </c>
      <c r="Y4" s="195">
        <v>0</v>
      </c>
      <c r="Z4">
        <v>0</v>
      </c>
      <c r="AA4" s="195">
        <v>8</v>
      </c>
      <c r="AB4" s="195">
        <v>0</v>
      </c>
      <c r="AC4" s="195">
        <v>0</v>
      </c>
      <c r="AD4" s="195">
        <v>0</v>
      </c>
      <c r="AE4" s="195">
        <v>42.59</v>
      </c>
      <c r="AF4" s="195">
        <v>0</v>
      </c>
      <c r="AG4" s="195">
        <v>0</v>
      </c>
      <c r="AH4" s="195">
        <v>0</v>
      </c>
      <c r="AI4" s="195">
        <v>55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58.37</v>
      </c>
      <c r="AQ4" s="195">
        <v>18.84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159.63</v>
      </c>
      <c r="L5" s="195">
        <v>63.1</v>
      </c>
      <c r="M5" s="195">
        <v>0</v>
      </c>
      <c r="N5" s="195">
        <v>29.02</v>
      </c>
      <c r="O5" s="195">
        <v>48.73</v>
      </c>
      <c r="P5" s="195">
        <v>66.78</v>
      </c>
      <c r="Q5" s="195">
        <v>4.91</v>
      </c>
      <c r="R5" s="195">
        <v>10.42</v>
      </c>
      <c r="S5" s="195">
        <v>6.48</v>
      </c>
      <c r="T5" s="195">
        <v>0</v>
      </c>
      <c r="U5" s="195">
        <v>281.16000000000003</v>
      </c>
      <c r="V5" s="195">
        <v>2.86</v>
      </c>
      <c r="W5" s="195">
        <v>9.85</v>
      </c>
      <c r="X5" s="195">
        <v>36.24</v>
      </c>
      <c r="Y5" s="195">
        <v>0</v>
      </c>
      <c r="Z5">
        <v>0</v>
      </c>
      <c r="AA5" s="195">
        <v>8</v>
      </c>
      <c r="AB5" s="195">
        <v>0</v>
      </c>
      <c r="AC5" s="195">
        <v>0</v>
      </c>
      <c r="AD5" s="195">
        <v>0</v>
      </c>
      <c r="AE5" s="195">
        <v>42.59</v>
      </c>
      <c r="AF5" s="195">
        <v>0</v>
      </c>
      <c r="AG5" s="195">
        <v>0</v>
      </c>
      <c r="AH5" s="195">
        <v>0</v>
      </c>
      <c r="AI5" s="195">
        <v>55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58.37</v>
      </c>
      <c r="AQ5" s="195">
        <v>18.84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159.63</v>
      </c>
      <c r="L6" s="195">
        <v>63.1</v>
      </c>
      <c r="M6" s="195">
        <v>0</v>
      </c>
      <c r="N6" s="195">
        <v>29.02</v>
      </c>
      <c r="O6" s="195">
        <v>48.73</v>
      </c>
      <c r="P6" s="195">
        <v>66.78</v>
      </c>
      <c r="Q6" s="195">
        <v>4.91</v>
      </c>
      <c r="R6" s="195">
        <v>10.42</v>
      </c>
      <c r="S6" s="195">
        <v>6.48</v>
      </c>
      <c r="T6" s="195">
        <v>0</v>
      </c>
      <c r="U6" s="195">
        <v>281.16000000000003</v>
      </c>
      <c r="V6" s="195">
        <v>2.86</v>
      </c>
      <c r="W6" s="195">
        <v>9.85</v>
      </c>
      <c r="X6" s="195">
        <v>36.24</v>
      </c>
      <c r="Y6" s="195">
        <v>0</v>
      </c>
      <c r="Z6">
        <v>0</v>
      </c>
      <c r="AA6" s="195">
        <v>8</v>
      </c>
      <c r="AB6" s="195">
        <v>0</v>
      </c>
      <c r="AC6" s="195">
        <v>0</v>
      </c>
      <c r="AD6" s="195">
        <v>0</v>
      </c>
      <c r="AE6" s="195">
        <v>42.59</v>
      </c>
      <c r="AF6" s="195">
        <v>0</v>
      </c>
      <c r="AG6" s="195">
        <v>0</v>
      </c>
      <c r="AH6" s="195">
        <v>0</v>
      </c>
      <c r="AI6" s="195">
        <v>55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58.37</v>
      </c>
      <c r="AQ6" s="195">
        <v>18.84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159.63</v>
      </c>
      <c r="L7" s="195">
        <v>63.1</v>
      </c>
      <c r="M7" s="195">
        <v>0</v>
      </c>
      <c r="N7" s="195">
        <v>29.02</v>
      </c>
      <c r="O7" s="195">
        <v>48.73</v>
      </c>
      <c r="P7" s="195">
        <v>66.78</v>
      </c>
      <c r="Q7" s="195">
        <v>4.92</v>
      </c>
      <c r="R7" s="195">
        <v>10.42</v>
      </c>
      <c r="S7" s="195">
        <v>6.48</v>
      </c>
      <c r="T7" s="195">
        <v>0</v>
      </c>
      <c r="U7" s="195">
        <v>281.16000000000003</v>
      </c>
      <c r="V7" s="195">
        <v>2.86</v>
      </c>
      <c r="W7" s="195">
        <v>9.85</v>
      </c>
      <c r="X7" s="195">
        <v>36.24</v>
      </c>
      <c r="Y7" s="195">
        <v>0</v>
      </c>
      <c r="Z7">
        <v>0</v>
      </c>
      <c r="AA7" s="195">
        <v>8</v>
      </c>
      <c r="AB7" s="195">
        <v>0</v>
      </c>
      <c r="AC7" s="195">
        <v>0</v>
      </c>
      <c r="AD7" s="195">
        <v>0</v>
      </c>
      <c r="AE7" s="195">
        <v>42.59</v>
      </c>
      <c r="AF7" s="195">
        <v>0</v>
      </c>
      <c r="AG7" s="195">
        <v>0</v>
      </c>
      <c r="AH7" s="195">
        <v>0</v>
      </c>
      <c r="AI7" s="195">
        <v>55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58.37</v>
      </c>
      <c r="AQ7" s="195">
        <v>18.84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159.63</v>
      </c>
      <c r="L8" s="195">
        <v>63.1</v>
      </c>
      <c r="M8" s="195">
        <v>0</v>
      </c>
      <c r="N8" s="195">
        <v>29.02</v>
      </c>
      <c r="O8" s="195">
        <v>48.73</v>
      </c>
      <c r="P8" s="195">
        <v>66.78</v>
      </c>
      <c r="Q8" s="195">
        <v>4.92</v>
      </c>
      <c r="R8" s="195">
        <v>10.42</v>
      </c>
      <c r="S8" s="195">
        <v>6.48</v>
      </c>
      <c r="T8" s="195">
        <v>0</v>
      </c>
      <c r="U8" s="195">
        <v>281.16000000000003</v>
      </c>
      <c r="V8" s="195">
        <v>2.86</v>
      </c>
      <c r="W8" s="195">
        <v>9.85</v>
      </c>
      <c r="X8" s="195">
        <v>36.24</v>
      </c>
      <c r="Y8" s="195">
        <v>0</v>
      </c>
      <c r="Z8">
        <v>0</v>
      </c>
      <c r="AA8" s="195">
        <v>8</v>
      </c>
      <c r="AB8" s="195">
        <v>0</v>
      </c>
      <c r="AC8" s="195">
        <v>0</v>
      </c>
      <c r="AD8" s="195">
        <v>0</v>
      </c>
      <c r="AE8" s="195">
        <v>42.59</v>
      </c>
      <c r="AF8" s="195">
        <v>0</v>
      </c>
      <c r="AG8" s="195">
        <v>0</v>
      </c>
      <c r="AH8" s="195">
        <v>0</v>
      </c>
      <c r="AI8" s="195">
        <v>55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58.37</v>
      </c>
      <c r="AQ8" s="195">
        <v>18.84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159.63</v>
      </c>
      <c r="L9" s="195">
        <v>63.1</v>
      </c>
      <c r="M9" s="195">
        <v>0</v>
      </c>
      <c r="N9" s="195">
        <v>29.02</v>
      </c>
      <c r="O9" s="195">
        <v>48.73</v>
      </c>
      <c r="P9" s="195">
        <v>66.78</v>
      </c>
      <c r="Q9" s="195">
        <v>4.92</v>
      </c>
      <c r="R9" s="195">
        <v>10.42</v>
      </c>
      <c r="S9" s="195">
        <v>6.48</v>
      </c>
      <c r="T9" s="195">
        <v>0</v>
      </c>
      <c r="U9" s="195">
        <v>281.16000000000003</v>
      </c>
      <c r="V9" s="195">
        <v>2.86</v>
      </c>
      <c r="W9" s="195">
        <v>9.85</v>
      </c>
      <c r="X9" s="195">
        <v>36.24</v>
      </c>
      <c r="Y9" s="195">
        <v>0</v>
      </c>
      <c r="Z9">
        <v>0</v>
      </c>
      <c r="AA9" s="195">
        <v>8</v>
      </c>
      <c r="AB9" s="195">
        <v>0</v>
      </c>
      <c r="AC9" s="195">
        <v>0</v>
      </c>
      <c r="AD9" s="195">
        <v>0</v>
      </c>
      <c r="AE9" s="195">
        <v>42.59</v>
      </c>
      <c r="AF9" s="195">
        <v>0</v>
      </c>
      <c r="AG9" s="195">
        <v>0</v>
      </c>
      <c r="AH9" s="195">
        <v>0</v>
      </c>
      <c r="AI9" s="195">
        <v>55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58.37</v>
      </c>
      <c r="AQ9" s="195">
        <v>18.84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159.63</v>
      </c>
      <c r="L10" s="195">
        <v>63.1</v>
      </c>
      <c r="M10" s="195">
        <v>0</v>
      </c>
      <c r="N10" s="195">
        <v>29.02</v>
      </c>
      <c r="O10" s="195">
        <v>48.73</v>
      </c>
      <c r="P10" s="195">
        <v>66.78</v>
      </c>
      <c r="Q10" s="195">
        <v>4.92</v>
      </c>
      <c r="R10" s="195">
        <v>10.42</v>
      </c>
      <c r="S10" s="195">
        <v>6.48</v>
      </c>
      <c r="T10" s="195">
        <v>0</v>
      </c>
      <c r="U10" s="195">
        <v>281.16000000000003</v>
      </c>
      <c r="V10" s="195">
        <v>2.86</v>
      </c>
      <c r="W10" s="195">
        <v>9.85</v>
      </c>
      <c r="X10" s="195">
        <v>36.24</v>
      </c>
      <c r="Y10" s="195">
        <v>0</v>
      </c>
      <c r="Z10">
        <v>0</v>
      </c>
      <c r="AA10" s="195">
        <v>8</v>
      </c>
      <c r="AB10" s="195">
        <v>0</v>
      </c>
      <c r="AC10" s="195">
        <v>0</v>
      </c>
      <c r="AD10" s="195">
        <v>0</v>
      </c>
      <c r="AE10" s="195">
        <v>42.59</v>
      </c>
      <c r="AF10" s="195">
        <v>0</v>
      </c>
      <c r="AG10" s="195">
        <v>0</v>
      </c>
      <c r="AH10" s="195">
        <v>0</v>
      </c>
      <c r="AI10" s="195">
        <v>55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58.37</v>
      </c>
      <c r="AQ10" s="195">
        <v>18.84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159.63</v>
      </c>
      <c r="L11" s="195">
        <v>63.1</v>
      </c>
      <c r="M11" s="195">
        <v>0</v>
      </c>
      <c r="N11" s="195">
        <v>29.02</v>
      </c>
      <c r="O11" s="195">
        <v>48.73</v>
      </c>
      <c r="P11" s="195">
        <v>66.78</v>
      </c>
      <c r="Q11" s="195">
        <v>4.92</v>
      </c>
      <c r="R11" s="195">
        <v>10.42</v>
      </c>
      <c r="S11" s="195">
        <v>6.48</v>
      </c>
      <c r="T11" s="195">
        <v>0</v>
      </c>
      <c r="U11" s="195">
        <v>281.16000000000003</v>
      </c>
      <c r="V11" s="195">
        <v>2.86</v>
      </c>
      <c r="W11" s="195">
        <v>9.85</v>
      </c>
      <c r="X11" s="195">
        <v>36.24</v>
      </c>
      <c r="Y11" s="195">
        <v>0</v>
      </c>
      <c r="Z11">
        <v>0</v>
      </c>
      <c r="AA11" s="195">
        <v>8</v>
      </c>
      <c r="AB11" s="195">
        <v>0</v>
      </c>
      <c r="AC11" s="195">
        <v>0</v>
      </c>
      <c r="AD11" s="195">
        <v>0</v>
      </c>
      <c r="AE11" s="195">
        <v>42.59</v>
      </c>
      <c r="AF11" s="195">
        <v>0</v>
      </c>
      <c r="AG11" s="195">
        <v>0</v>
      </c>
      <c r="AH11" s="195">
        <v>0</v>
      </c>
      <c r="AI11" s="195">
        <v>55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58.37</v>
      </c>
      <c r="AQ11" s="195">
        <v>18.84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159.63</v>
      </c>
      <c r="L12" s="195">
        <v>63.1</v>
      </c>
      <c r="M12" s="195">
        <v>0</v>
      </c>
      <c r="N12" s="195">
        <v>29.02</v>
      </c>
      <c r="O12" s="195">
        <v>48.73</v>
      </c>
      <c r="P12" s="195">
        <v>66.78</v>
      </c>
      <c r="Q12" s="195">
        <v>4.92</v>
      </c>
      <c r="R12" s="195">
        <v>10.42</v>
      </c>
      <c r="S12" s="195">
        <v>6.48</v>
      </c>
      <c r="T12" s="195">
        <v>0</v>
      </c>
      <c r="U12" s="195">
        <v>281.16000000000003</v>
      </c>
      <c r="V12" s="195">
        <v>2.86</v>
      </c>
      <c r="W12" s="195">
        <v>9.85</v>
      </c>
      <c r="X12" s="195">
        <v>36.24</v>
      </c>
      <c r="Y12" s="195">
        <v>0</v>
      </c>
      <c r="Z12">
        <v>0</v>
      </c>
      <c r="AA12" s="195">
        <v>8</v>
      </c>
      <c r="AB12" s="195">
        <v>0</v>
      </c>
      <c r="AC12" s="195">
        <v>0</v>
      </c>
      <c r="AD12" s="195">
        <v>0</v>
      </c>
      <c r="AE12" s="195">
        <v>42.59</v>
      </c>
      <c r="AF12" s="195">
        <v>0</v>
      </c>
      <c r="AG12" s="195">
        <v>0</v>
      </c>
      <c r="AH12" s="195">
        <v>0</v>
      </c>
      <c r="AI12" s="195">
        <v>55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58.37</v>
      </c>
      <c r="AQ12" s="195">
        <v>18.84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159.63</v>
      </c>
      <c r="L13" s="195">
        <v>63.1</v>
      </c>
      <c r="M13" s="195">
        <v>0</v>
      </c>
      <c r="N13" s="195">
        <v>29.02</v>
      </c>
      <c r="O13" s="195">
        <v>48.73</v>
      </c>
      <c r="P13" s="195">
        <v>66.78</v>
      </c>
      <c r="Q13" s="195">
        <v>4.92</v>
      </c>
      <c r="R13" s="195">
        <v>10.42</v>
      </c>
      <c r="S13" s="195">
        <v>6.48</v>
      </c>
      <c r="T13" s="195">
        <v>0</v>
      </c>
      <c r="U13" s="195">
        <v>281.16000000000003</v>
      </c>
      <c r="V13" s="195">
        <v>2.86</v>
      </c>
      <c r="W13" s="195">
        <v>9.9</v>
      </c>
      <c r="X13" s="195">
        <v>36.24</v>
      </c>
      <c r="Y13" s="195">
        <v>0</v>
      </c>
      <c r="Z13">
        <v>0</v>
      </c>
      <c r="AA13" s="195">
        <v>8</v>
      </c>
      <c r="AB13" s="195">
        <v>0</v>
      </c>
      <c r="AC13" s="195">
        <v>0</v>
      </c>
      <c r="AD13" s="195">
        <v>0</v>
      </c>
      <c r="AE13" s="195">
        <v>42.59</v>
      </c>
      <c r="AF13" s="195">
        <v>0</v>
      </c>
      <c r="AG13" s="195">
        <v>0</v>
      </c>
      <c r="AH13" s="195">
        <v>0</v>
      </c>
      <c r="AI13" s="195">
        <v>55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58.37</v>
      </c>
      <c r="AQ13" s="195">
        <v>18.84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159.63</v>
      </c>
      <c r="L14" s="195">
        <v>63.1</v>
      </c>
      <c r="M14" s="195">
        <v>0</v>
      </c>
      <c r="N14" s="195">
        <v>29.02</v>
      </c>
      <c r="O14" s="195">
        <v>48.73</v>
      </c>
      <c r="P14" s="195">
        <v>66.78</v>
      </c>
      <c r="Q14" s="195">
        <v>4.92</v>
      </c>
      <c r="R14" s="195">
        <v>10.42</v>
      </c>
      <c r="S14" s="195">
        <v>6.48</v>
      </c>
      <c r="T14" s="195">
        <v>0</v>
      </c>
      <c r="U14" s="195">
        <v>281.16000000000003</v>
      </c>
      <c r="V14" s="195">
        <v>2.86</v>
      </c>
      <c r="W14" s="195">
        <v>9.9</v>
      </c>
      <c r="X14" s="195">
        <v>36.24</v>
      </c>
      <c r="Y14" s="195">
        <v>0</v>
      </c>
      <c r="Z14">
        <v>0</v>
      </c>
      <c r="AA14" s="195">
        <v>8</v>
      </c>
      <c r="AB14" s="195">
        <v>0</v>
      </c>
      <c r="AC14" s="195">
        <v>0</v>
      </c>
      <c r="AD14" s="195">
        <v>0</v>
      </c>
      <c r="AE14" s="195">
        <v>42.59</v>
      </c>
      <c r="AF14" s="195">
        <v>0</v>
      </c>
      <c r="AG14" s="195">
        <v>0</v>
      </c>
      <c r="AH14" s="195">
        <v>0</v>
      </c>
      <c r="AI14" s="195">
        <v>55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58.37</v>
      </c>
      <c r="AQ14" s="195">
        <v>18.84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159.63</v>
      </c>
      <c r="L15" s="195">
        <v>63.1</v>
      </c>
      <c r="M15" s="195">
        <v>0</v>
      </c>
      <c r="N15" s="195">
        <v>29.02</v>
      </c>
      <c r="O15" s="195">
        <v>48.73</v>
      </c>
      <c r="P15" s="195">
        <v>66.78</v>
      </c>
      <c r="Q15" s="195">
        <v>4.92</v>
      </c>
      <c r="R15" s="195">
        <v>10.42</v>
      </c>
      <c r="S15" s="195">
        <v>6.48</v>
      </c>
      <c r="T15" s="195">
        <v>0</v>
      </c>
      <c r="U15" s="195">
        <v>281.16000000000003</v>
      </c>
      <c r="V15" s="195">
        <v>2.86</v>
      </c>
      <c r="W15" s="195">
        <v>9.9</v>
      </c>
      <c r="X15" s="195">
        <v>36.24</v>
      </c>
      <c r="Y15" s="195">
        <v>0</v>
      </c>
      <c r="Z15">
        <v>0</v>
      </c>
      <c r="AA15" s="195">
        <v>8</v>
      </c>
      <c r="AB15" s="195">
        <v>0</v>
      </c>
      <c r="AC15" s="195">
        <v>0</v>
      </c>
      <c r="AD15" s="195">
        <v>0</v>
      </c>
      <c r="AE15" s="195">
        <v>42.59</v>
      </c>
      <c r="AF15" s="195">
        <v>0</v>
      </c>
      <c r="AG15" s="195">
        <v>0</v>
      </c>
      <c r="AH15" s="195">
        <v>0</v>
      </c>
      <c r="AI15" s="195">
        <v>55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58.37</v>
      </c>
      <c r="AQ15" s="195">
        <v>18.84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159.63</v>
      </c>
      <c r="L16" s="195">
        <v>63.1</v>
      </c>
      <c r="M16" s="195">
        <v>0</v>
      </c>
      <c r="N16" s="195">
        <v>29.02</v>
      </c>
      <c r="O16" s="195">
        <v>48.73</v>
      </c>
      <c r="P16" s="195">
        <v>66.78</v>
      </c>
      <c r="Q16" s="195">
        <v>4.92</v>
      </c>
      <c r="R16" s="195">
        <v>10.42</v>
      </c>
      <c r="S16" s="195">
        <v>6.48</v>
      </c>
      <c r="T16" s="195">
        <v>0</v>
      </c>
      <c r="U16" s="195">
        <v>281.16000000000003</v>
      </c>
      <c r="V16" s="195">
        <v>2.86</v>
      </c>
      <c r="W16" s="195">
        <v>9.9</v>
      </c>
      <c r="X16" s="195">
        <v>36.24</v>
      </c>
      <c r="Y16" s="195">
        <v>0</v>
      </c>
      <c r="Z16">
        <v>0</v>
      </c>
      <c r="AA16" s="195">
        <v>8</v>
      </c>
      <c r="AB16" s="195">
        <v>0</v>
      </c>
      <c r="AC16" s="195">
        <v>0</v>
      </c>
      <c r="AD16" s="195">
        <v>0</v>
      </c>
      <c r="AE16" s="195">
        <v>42.59</v>
      </c>
      <c r="AF16" s="195">
        <v>0</v>
      </c>
      <c r="AG16" s="195">
        <v>0</v>
      </c>
      <c r="AH16" s="195">
        <v>0</v>
      </c>
      <c r="AI16" s="195">
        <v>55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58.37</v>
      </c>
      <c r="AQ16" s="195">
        <v>18.84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159.63</v>
      </c>
      <c r="L17" s="195">
        <v>63.1</v>
      </c>
      <c r="M17" s="195">
        <v>0</v>
      </c>
      <c r="N17" s="195">
        <v>29.02</v>
      </c>
      <c r="O17" s="195">
        <v>48.73</v>
      </c>
      <c r="P17" s="195">
        <v>66.78</v>
      </c>
      <c r="Q17" s="195">
        <v>4.92</v>
      </c>
      <c r="R17" s="195">
        <v>10.42</v>
      </c>
      <c r="S17" s="195">
        <v>6.48</v>
      </c>
      <c r="T17" s="195">
        <v>0</v>
      </c>
      <c r="U17" s="195">
        <v>281.16000000000003</v>
      </c>
      <c r="V17" s="195">
        <v>2.86</v>
      </c>
      <c r="W17" s="195">
        <v>9.9</v>
      </c>
      <c r="X17" s="195">
        <v>36.24</v>
      </c>
      <c r="Y17" s="195">
        <v>0</v>
      </c>
      <c r="Z17">
        <v>0</v>
      </c>
      <c r="AA17" s="195">
        <v>8</v>
      </c>
      <c r="AB17" s="195">
        <v>0</v>
      </c>
      <c r="AC17" s="195">
        <v>0</v>
      </c>
      <c r="AD17" s="195">
        <v>0</v>
      </c>
      <c r="AE17" s="195">
        <v>42.59</v>
      </c>
      <c r="AF17" s="195">
        <v>0</v>
      </c>
      <c r="AG17" s="195">
        <v>0</v>
      </c>
      <c r="AH17" s="195">
        <v>0</v>
      </c>
      <c r="AI17" s="195">
        <v>55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58.37</v>
      </c>
      <c r="AQ17" s="195">
        <v>18.84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159.63</v>
      </c>
      <c r="L18" s="195">
        <v>63.1</v>
      </c>
      <c r="M18" s="195">
        <v>0</v>
      </c>
      <c r="N18" s="195">
        <v>29.02</v>
      </c>
      <c r="O18" s="195">
        <v>48.73</v>
      </c>
      <c r="P18" s="195">
        <v>66.78</v>
      </c>
      <c r="Q18" s="195">
        <v>4.92</v>
      </c>
      <c r="R18" s="195">
        <v>10.42</v>
      </c>
      <c r="S18" s="195">
        <v>6.48</v>
      </c>
      <c r="T18" s="195">
        <v>0</v>
      </c>
      <c r="U18" s="195">
        <v>281.16000000000003</v>
      </c>
      <c r="V18" s="195">
        <v>2.86</v>
      </c>
      <c r="W18" s="195">
        <v>9.9</v>
      </c>
      <c r="X18" s="195">
        <v>36.24</v>
      </c>
      <c r="Y18" s="195">
        <v>0</v>
      </c>
      <c r="Z18">
        <v>0</v>
      </c>
      <c r="AA18" s="195">
        <v>8</v>
      </c>
      <c r="AB18" s="195">
        <v>0</v>
      </c>
      <c r="AC18" s="195">
        <v>0</v>
      </c>
      <c r="AD18" s="195">
        <v>0</v>
      </c>
      <c r="AE18" s="195">
        <v>42.59</v>
      </c>
      <c r="AF18" s="195">
        <v>0</v>
      </c>
      <c r="AG18" s="195">
        <v>0</v>
      </c>
      <c r="AH18" s="195">
        <v>0</v>
      </c>
      <c r="AI18" s="195">
        <v>55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58.37</v>
      </c>
      <c r="AQ18" s="195">
        <v>18.84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159.63</v>
      </c>
      <c r="L19" s="195">
        <v>63.1</v>
      </c>
      <c r="M19" s="195">
        <v>0</v>
      </c>
      <c r="N19" s="195">
        <v>29.02</v>
      </c>
      <c r="O19" s="195">
        <v>48.73</v>
      </c>
      <c r="P19" s="195">
        <v>66.78</v>
      </c>
      <c r="Q19" s="195">
        <v>4.92</v>
      </c>
      <c r="R19" s="195">
        <v>10.42</v>
      </c>
      <c r="S19" s="195">
        <v>6.48</v>
      </c>
      <c r="T19" s="195">
        <v>0</v>
      </c>
      <c r="U19" s="195">
        <v>281.16000000000003</v>
      </c>
      <c r="V19" s="195">
        <v>2.86</v>
      </c>
      <c r="W19" s="195">
        <v>9.8800000000000008</v>
      </c>
      <c r="X19" s="195">
        <v>36.24</v>
      </c>
      <c r="Y19" s="195">
        <v>0</v>
      </c>
      <c r="Z19">
        <v>0</v>
      </c>
      <c r="AA19" s="195">
        <v>8</v>
      </c>
      <c r="AB19" s="195">
        <v>0</v>
      </c>
      <c r="AC19" s="195">
        <v>0</v>
      </c>
      <c r="AD19" s="195">
        <v>0</v>
      </c>
      <c r="AE19" s="195">
        <v>42.59</v>
      </c>
      <c r="AF19" s="195">
        <v>0</v>
      </c>
      <c r="AG19" s="195">
        <v>0</v>
      </c>
      <c r="AH19" s="195">
        <v>0</v>
      </c>
      <c r="AI19" s="195">
        <v>55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58.37</v>
      </c>
      <c r="AQ19" s="195">
        <v>18.84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159.63</v>
      </c>
      <c r="L20" s="195">
        <v>63.1</v>
      </c>
      <c r="M20" s="195">
        <v>0</v>
      </c>
      <c r="N20" s="195">
        <v>29.02</v>
      </c>
      <c r="O20" s="195">
        <v>48.73</v>
      </c>
      <c r="P20" s="195">
        <v>66.78</v>
      </c>
      <c r="Q20" s="195">
        <v>4.92</v>
      </c>
      <c r="R20" s="195">
        <v>10.42</v>
      </c>
      <c r="S20" s="195">
        <v>6.48</v>
      </c>
      <c r="T20" s="195">
        <v>0</v>
      </c>
      <c r="U20" s="195">
        <v>281.16000000000003</v>
      </c>
      <c r="V20" s="195">
        <v>2.86</v>
      </c>
      <c r="W20" s="195">
        <v>9.8800000000000008</v>
      </c>
      <c r="X20" s="195">
        <v>36.24</v>
      </c>
      <c r="Y20" s="195">
        <v>0</v>
      </c>
      <c r="Z20">
        <v>0</v>
      </c>
      <c r="AA20" s="195">
        <v>8</v>
      </c>
      <c r="AB20" s="195">
        <v>0</v>
      </c>
      <c r="AC20" s="195">
        <v>0</v>
      </c>
      <c r="AD20" s="195">
        <v>0</v>
      </c>
      <c r="AE20" s="195">
        <v>42.59</v>
      </c>
      <c r="AF20" s="195">
        <v>0</v>
      </c>
      <c r="AG20" s="195">
        <v>0</v>
      </c>
      <c r="AH20" s="195">
        <v>0</v>
      </c>
      <c r="AI20" s="195">
        <v>55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58.37</v>
      </c>
      <c r="AQ20" s="195">
        <v>18.84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159.63</v>
      </c>
      <c r="L21" s="195">
        <v>63.1</v>
      </c>
      <c r="M21" s="195">
        <v>0</v>
      </c>
      <c r="N21" s="195">
        <v>29.02</v>
      </c>
      <c r="O21" s="195">
        <v>48.73</v>
      </c>
      <c r="P21" s="195">
        <v>66.790000000000006</v>
      </c>
      <c r="Q21" s="195">
        <v>4.92</v>
      </c>
      <c r="R21" s="195">
        <v>10.42</v>
      </c>
      <c r="S21" s="195">
        <v>6.48</v>
      </c>
      <c r="T21" s="195">
        <v>0</v>
      </c>
      <c r="U21" s="195">
        <v>281.16000000000003</v>
      </c>
      <c r="V21" s="195">
        <v>2.86</v>
      </c>
      <c r="W21" s="195">
        <v>9.9</v>
      </c>
      <c r="X21" s="195">
        <v>36.24</v>
      </c>
      <c r="Y21" s="195">
        <v>0</v>
      </c>
      <c r="Z21">
        <v>0</v>
      </c>
      <c r="AA21" s="195">
        <v>8</v>
      </c>
      <c r="AB21" s="195">
        <v>0</v>
      </c>
      <c r="AC21" s="195">
        <v>0</v>
      </c>
      <c r="AD21" s="195">
        <v>0</v>
      </c>
      <c r="AE21" s="195">
        <v>42.59</v>
      </c>
      <c r="AF21" s="195">
        <v>0</v>
      </c>
      <c r="AG21" s="195">
        <v>0</v>
      </c>
      <c r="AH21" s="195">
        <v>0</v>
      </c>
      <c r="AI21" s="195">
        <v>55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58.37</v>
      </c>
      <c r="AQ21" s="195">
        <v>18.84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159.63</v>
      </c>
      <c r="L22" s="195">
        <v>63.1</v>
      </c>
      <c r="M22" s="195">
        <v>0</v>
      </c>
      <c r="N22" s="195">
        <v>29.02</v>
      </c>
      <c r="O22" s="195">
        <v>48.73</v>
      </c>
      <c r="P22" s="195">
        <v>66.790000000000006</v>
      </c>
      <c r="Q22" s="195">
        <v>4.92</v>
      </c>
      <c r="R22" s="195">
        <v>10.42</v>
      </c>
      <c r="S22" s="195">
        <v>6.48</v>
      </c>
      <c r="T22" s="195">
        <v>0</v>
      </c>
      <c r="U22" s="195">
        <v>281.16000000000003</v>
      </c>
      <c r="V22" s="195">
        <v>2.86</v>
      </c>
      <c r="W22" s="195">
        <v>9.9</v>
      </c>
      <c r="X22" s="195">
        <v>36.24</v>
      </c>
      <c r="Y22" s="195">
        <v>0</v>
      </c>
      <c r="Z22">
        <v>0</v>
      </c>
      <c r="AA22" s="195">
        <v>8</v>
      </c>
      <c r="AB22" s="195">
        <v>0</v>
      </c>
      <c r="AC22" s="195">
        <v>0</v>
      </c>
      <c r="AD22" s="195">
        <v>0</v>
      </c>
      <c r="AE22" s="195">
        <v>42.59</v>
      </c>
      <c r="AF22" s="195">
        <v>0</v>
      </c>
      <c r="AG22" s="195">
        <v>0</v>
      </c>
      <c r="AH22" s="195">
        <v>0</v>
      </c>
      <c r="AI22" s="195">
        <v>55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58.37</v>
      </c>
      <c r="AQ22" s="195">
        <v>18.84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159.63</v>
      </c>
      <c r="L23" s="195">
        <v>63.1</v>
      </c>
      <c r="M23" s="195">
        <v>0</v>
      </c>
      <c r="N23" s="195">
        <v>29.02</v>
      </c>
      <c r="O23" s="195">
        <v>48.73</v>
      </c>
      <c r="P23" s="195">
        <v>66.790000000000006</v>
      </c>
      <c r="Q23" s="195">
        <v>4.92</v>
      </c>
      <c r="R23" s="195">
        <v>10.42</v>
      </c>
      <c r="S23" s="195">
        <v>6.48</v>
      </c>
      <c r="T23" s="195">
        <v>0</v>
      </c>
      <c r="U23" s="195">
        <v>281.16000000000003</v>
      </c>
      <c r="V23" s="195">
        <v>2.86</v>
      </c>
      <c r="W23" s="195">
        <v>9.9</v>
      </c>
      <c r="X23" s="195">
        <v>36.24</v>
      </c>
      <c r="Y23" s="195">
        <v>0</v>
      </c>
      <c r="Z23">
        <v>0</v>
      </c>
      <c r="AA23" s="195">
        <v>8</v>
      </c>
      <c r="AB23" s="195">
        <v>0</v>
      </c>
      <c r="AC23" s="195">
        <v>0</v>
      </c>
      <c r="AD23" s="195">
        <v>0</v>
      </c>
      <c r="AE23" s="195">
        <v>42.59</v>
      </c>
      <c r="AF23" s="195">
        <v>0</v>
      </c>
      <c r="AG23" s="195">
        <v>0</v>
      </c>
      <c r="AH23" s="195">
        <v>0</v>
      </c>
      <c r="AI23" s="195">
        <v>55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58.37</v>
      </c>
      <c r="AQ23" s="195">
        <v>18.84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159.63</v>
      </c>
      <c r="L24" s="195">
        <v>63.1</v>
      </c>
      <c r="M24" s="195">
        <v>0</v>
      </c>
      <c r="N24" s="195">
        <v>29.02</v>
      </c>
      <c r="O24" s="195">
        <v>48.73</v>
      </c>
      <c r="P24" s="195">
        <v>66.790000000000006</v>
      </c>
      <c r="Q24" s="195">
        <v>4.92</v>
      </c>
      <c r="R24" s="195">
        <v>10.42</v>
      </c>
      <c r="S24" s="195">
        <v>6.48</v>
      </c>
      <c r="T24" s="195">
        <v>0</v>
      </c>
      <c r="U24" s="195">
        <v>281.16000000000003</v>
      </c>
      <c r="V24" s="195">
        <v>2.86</v>
      </c>
      <c r="W24" s="195">
        <v>9.9</v>
      </c>
      <c r="X24" s="195">
        <v>36.24</v>
      </c>
      <c r="Y24" s="195">
        <v>0</v>
      </c>
      <c r="Z24">
        <v>0</v>
      </c>
      <c r="AA24" s="195">
        <v>8</v>
      </c>
      <c r="AB24" s="195">
        <v>0</v>
      </c>
      <c r="AC24" s="195">
        <v>0</v>
      </c>
      <c r="AD24" s="195">
        <v>0</v>
      </c>
      <c r="AE24" s="195">
        <v>42.59</v>
      </c>
      <c r="AF24" s="195">
        <v>0</v>
      </c>
      <c r="AG24" s="195">
        <v>0</v>
      </c>
      <c r="AH24" s="195">
        <v>0</v>
      </c>
      <c r="AI24" s="195">
        <v>55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58.37</v>
      </c>
      <c r="AQ24" s="195">
        <v>18.84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159.63</v>
      </c>
      <c r="L25" s="195">
        <v>63.1</v>
      </c>
      <c r="M25" s="195">
        <v>0</v>
      </c>
      <c r="N25" s="195">
        <v>29.02</v>
      </c>
      <c r="O25" s="195">
        <v>48.73</v>
      </c>
      <c r="P25" s="195">
        <v>66.790000000000006</v>
      </c>
      <c r="Q25" s="195">
        <v>4.92</v>
      </c>
      <c r="R25" s="195">
        <v>10.42</v>
      </c>
      <c r="S25" s="195">
        <v>6.48</v>
      </c>
      <c r="T25" s="195">
        <v>0</v>
      </c>
      <c r="U25" s="195">
        <v>281.16000000000003</v>
      </c>
      <c r="V25" s="195">
        <v>2.86</v>
      </c>
      <c r="W25" s="195">
        <v>9.9</v>
      </c>
      <c r="X25" s="195">
        <v>36.24</v>
      </c>
      <c r="Y25" s="195">
        <v>0</v>
      </c>
      <c r="Z25">
        <v>0</v>
      </c>
      <c r="AA25" s="195">
        <v>8</v>
      </c>
      <c r="AB25" s="195">
        <v>0</v>
      </c>
      <c r="AC25" s="195">
        <v>0</v>
      </c>
      <c r="AD25" s="195">
        <v>0</v>
      </c>
      <c r="AE25" s="195">
        <v>42.59</v>
      </c>
      <c r="AF25" s="195">
        <v>0</v>
      </c>
      <c r="AG25" s="195">
        <v>0</v>
      </c>
      <c r="AH25" s="195">
        <v>0</v>
      </c>
      <c r="AI25" s="195">
        <v>55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58.37</v>
      </c>
      <c r="AQ25" s="195">
        <v>18.84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159.63</v>
      </c>
      <c r="L26" s="195">
        <v>63.1</v>
      </c>
      <c r="M26" s="195">
        <v>0</v>
      </c>
      <c r="N26" s="195">
        <v>29.02</v>
      </c>
      <c r="O26" s="195">
        <v>48.73</v>
      </c>
      <c r="P26" s="195">
        <v>66.790000000000006</v>
      </c>
      <c r="Q26" s="195">
        <v>4.92</v>
      </c>
      <c r="R26" s="195">
        <v>10.42</v>
      </c>
      <c r="S26" s="195">
        <v>6.48</v>
      </c>
      <c r="T26" s="195">
        <v>0</v>
      </c>
      <c r="U26" s="195">
        <v>281.16000000000003</v>
      </c>
      <c r="V26" s="195">
        <v>2.86</v>
      </c>
      <c r="W26" s="195">
        <v>9.9</v>
      </c>
      <c r="X26" s="195">
        <v>36.24</v>
      </c>
      <c r="Y26" s="195">
        <v>0</v>
      </c>
      <c r="Z26">
        <v>0</v>
      </c>
      <c r="AA26" s="195">
        <v>8</v>
      </c>
      <c r="AB26" s="195">
        <v>0</v>
      </c>
      <c r="AC26" s="195">
        <v>0</v>
      </c>
      <c r="AD26" s="195">
        <v>0</v>
      </c>
      <c r="AE26" s="195">
        <v>42.59</v>
      </c>
      <c r="AF26" s="195">
        <v>0</v>
      </c>
      <c r="AG26" s="195">
        <v>0</v>
      </c>
      <c r="AH26" s="195">
        <v>0</v>
      </c>
      <c r="AI26" s="195">
        <v>55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58.37</v>
      </c>
      <c r="AQ26" s="195">
        <v>18.84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159.63</v>
      </c>
      <c r="L27" s="195">
        <v>63.1</v>
      </c>
      <c r="M27" s="195">
        <v>0</v>
      </c>
      <c r="N27" s="195">
        <v>29.02</v>
      </c>
      <c r="O27" s="195">
        <v>48.73</v>
      </c>
      <c r="P27" s="195">
        <v>66.790000000000006</v>
      </c>
      <c r="Q27" s="195">
        <v>4.92</v>
      </c>
      <c r="R27" s="195">
        <v>10.42</v>
      </c>
      <c r="S27" s="195">
        <v>6.48</v>
      </c>
      <c r="T27" s="195">
        <v>0</v>
      </c>
      <c r="U27" s="195">
        <v>281.16000000000003</v>
      </c>
      <c r="V27" s="195">
        <v>2.86</v>
      </c>
      <c r="W27" s="195">
        <v>9.9</v>
      </c>
      <c r="X27" s="195">
        <v>36.24</v>
      </c>
      <c r="Y27" s="195">
        <v>0</v>
      </c>
      <c r="Z27">
        <v>0</v>
      </c>
      <c r="AA27" s="195">
        <v>8</v>
      </c>
      <c r="AB27" s="195">
        <v>0</v>
      </c>
      <c r="AC27" s="195">
        <v>0</v>
      </c>
      <c r="AD27" s="195">
        <v>0</v>
      </c>
      <c r="AE27" s="195">
        <v>42.59</v>
      </c>
      <c r="AF27" s="195">
        <v>0</v>
      </c>
      <c r="AG27" s="195">
        <v>0</v>
      </c>
      <c r="AH27" s="195">
        <v>0</v>
      </c>
      <c r="AI27" s="195">
        <v>55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58.37</v>
      </c>
      <c r="AQ27" s="195">
        <v>18.84</v>
      </c>
      <c r="AR27" s="195">
        <v>2.68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159.63</v>
      </c>
      <c r="L28" s="195">
        <v>63.1</v>
      </c>
      <c r="M28" s="195">
        <v>0</v>
      </c>
      <c r="N28" s="195">
        <v>29.02</v>
      </c>
      <c r="O28" s="195">
        <v>48.73</v>
      </c>
      <c r="P28" s="195">
        <v>66.790000000000006</v>
      </c>
      <c r="Q28" s="195">
        <v>4.92</v>
      </c>
      <c r="R28" s="195">
        <v>10.42</v>
      </c>
      <c r="S28" s="195">
        <v>6.48</v>
      </c>
      <c r="T28" s="195">
        <v>0</v>
      </c>
      <c r="U28" s="195">
        <v>281.16000000000003</v>
      </c>
      <c r="V28" s="195">
        <v>2.86</v>
      </c>
      <c r="W28" s="195">
        <v>9.9</v>
      </c>
      <c r="X28" s="195">
        <v>36.24</v>
      </c>
      <c r="Y28" s="195">
        <v>0</v>
      </c>
      <c r="Z28">
        <v>0</v>
      </c>
      <c r="AA28" s="195">
        <v>8</v>
      </c>
      <c r="AB28" s="195">
        <v>0</v>
      </c>
      <c r="AC28" s="195">
        <v>0</v>
      </c>
      <c r="AD28" s="195">
        <v>0</v>
      </c>
      <c r="AE28" s="195">
        <v>42.59</v>
      </c>
      <c r="AF28" s="195">
        <v>0</v>
      </c>
      <c r="AG28" s="195">
        <v>0</v>
      </c>
      <c r="AH28" s="195">
        <v>0</v>
      </c>
      <c r="AI28" s="195">
        <v>55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58.37</v>
      </c>
      <c r="AQ28" s="195">
        <v>18.84</v>
      </c>
      <c r="AR28" s="195">
        <v>5.58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159.63</v>
      </c>
      <c r="L29" s="195">
        <v>63.1</v>
      </c>
      <c r="M29" s="195">
        <v>0</v>
      </c>
      <c r="N29" s="195">
        <v>29.02</v>
      </c>
      <c r="O29" s="195">
        <v>48.73</v>
      </c>
      <c r="P29" s="195">
        <v>66.790000000000006</v>
      </c>
      <c r="Q29" s="195">
        <v>4.92</v>
      </c>
      <c r="R29" s="195">
        <v>10.42</v>
      </c>
      <c r="S29" s="195">
        <v>6.48</v>
      </c>
      <c r="T29" s="195">
        <v>0</v>
      </c>
      <c r="U29" s="195">
        <v>281.16000000000003</v>
      </c>
      <c r="V29" s="195">
        <v>2.86</v>
      </c>
      <c r="W29" s="195">
        <v>9.9</v>
      </c>
      <c r="X29" s="195">
        <v>36.24</v>
      </c>
      <c r="Y29" s="195">
        <v>0</v>
      </c>
      <c r="Z29">
        <v>0</v>
      </c>
      <c r="AA29" s="195">
        <v>8</v>
      </c>
      <c r="AB29" s="195">
        <v>0</v>
      </c>
      <c r="AC29" s="195">
        <v>0</v>
      </c>
      <c r="AD29" s="195">
        <v>0</v>
      </c>
      <c r="AE29" s="195">
        <v>42.59</v>
      </c>
      <c r="AF29" s="195">
        <v>0</v>
      </c>
      <c r="AG29" s="195">
        <v>0</v>
      </c>
      <c r="AH29" s="195">
        <v>0</v>
      </c>
      <c r="AI29" s="195">
        <v>55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58.37</v>
      </c>
      <c r="AQ29" s="195">
        <v>18.84</v>
      </c>
      <c r="AR29" s="195">
        <v>10.44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159.63</v>
      </c>
      <c r="L30" s="195">
        <v>63.1</v>
      </c>
      <c r="M30" s="195">
        <v>0</v>
      </c>
      <c r="N30" s="195">
        <v>29.02</v>
      </c>
      <c r="O30" s="195">
        <v>48.73</v>
      </c>
      <c r="P30" s="195">
        <v>66.790000000000006</v>
      </c>
      <c r="Q30" s="195">
        <v>4.92</v>
      </c>
      <c r="R30" s="195">
        <v>10.42</v>
      </c>
      <c r="S30" s="195">
        <v>6.48</v>
      </c>
      <c r="T30" s="195">
        <v>0</v>
      </c>
      <c r="U30" s="195">
        <v>281.16000000000003</v>
      </c>
      <c r="V30" s="195">
        <v>2.86</v>
      </c>
      <c r="W30" s="195">
        <v>9.9</v>
      </c>
      <c r="X30" s="195">
        <v>36.24</v>
      </c>
      <c r="Y30" s="195">
        <v>0</v>
      </c>
      <c r="Z30">
        <v>0</v>
      </c>
      <c r="AA30" s="195">
        <v>8</v>
      </c>
      <c r="AB30" s="195">
        <v>0</v>
      </c>
      <c r="AC30" s="195">
        <v>0</v>
      </c>
      <c r="AD30" s="195">
        <v>0</v>
      </c>
      <c r="AE30" s="195">
        <v>42.59</v>
      </c>
      <c r="AF30" s="195">
        <v>0</v>
      </c>
      <c r="AG30" s="195">
        <v>0</v>
      </c>
      <c r="AH30" s="195">
        <v>0</v>
      </c>
      <c r="AI30" s="195">
        <v>55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58.37</v>
      </c>
      <c r="AQ30" s="195">
        <v>18.84</v>
      </c>
      <c r="AR30" s="195">
        <v>19.34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159.63</v>
      </c>
      <c r="L31" s="195">
        <v>63.1</v>
      </c>
      <c r="M31" s="195">
        <v>0</v>
      </c>
      <c r="N31" s="195">
        <v>29.02</v>
      </c>
      <c r="O31" s="195">
        <v>48.73</v>
      </c>
      <c r="P31" s="195">
        <v>66.790000000000006</v>
      </c>
      <c r="Q31" s="195">
        <v>4.92</v>
      </c>
      <c r="R31" s="195">
        <v>10.42</v>
      </c>
      <c r="S31" s="195">
        <v>6.48</v>
      </c>
      <c r="T31" s="195">
        <v>0</v>
      </c>
      <c r="U31" s="195">
        <v>281.16000000000003</v>
      </c>
      <c r="V31" s="195">
        <v>2.86</v>
      </c>
      <c r="W31" s="195">
        <v>9.9</v>
      </c>
      <c r="X31" s="195">
        <v>36.24</v>
      </c>
      <c r="Y31" s="195">
        <v>0</v>
      </c>
      <c r="Z31">
        <v>0</v>
      </c>
      <c r="AA31" s="195">
        <v>8</v>
      </c>
      <c r="AB31" s="195">
        <v>0</v>
      </c>
      <c r="AC31" s="195">
        <v>0</v>
      </c>
      <c r="AD31" s="195">
        <v>0</v>
      </c>
      <c r="AE31" s="195">
        <v>42.59</v>
      </c>
      <c r="AF31" s="195">
        <v>0</v>
      </c>
      <c r="AG31" s="195">
        <v>0</v>
      </c>
      <c r="AH31" s="195">
        <v>0</v>
      </c>
      <c r="AI31" s="195">
        <v>55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58.37</v>
      </c>
      <c r="AQ31" s="195">
        <v>18.84</v>
      </c>
      <c r="AR31" s="195">
        <v>23.65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159.63</v>
      </c>
      <c r="L32" s="195">
        <v>63.1</v>
      </c>
      <c r="M32" s="195">
        <v>0</v>
      </c>
      <c r="N32" s="195">
        <v>29.02</v>
      </c>
      <c r="O32" s="195">
        <v>48.73</v>
      </c>
      <c r="P32" s="195">
        <v>66.790000000000006</v>
      </c>
      <c r="Q32" s="195">
        <v>4.92</v>
      </c>
      <c r="R32" s="195">
        <v>10.42</v>
      </c>
      <c r="S32" s="195">
        <v>6.48</v>
      </c>
      <c r="T32" s="195">
        <v>0</v>
      </c>
      <c r="U32" s="195">
        <v>281.16000000000003</v>
      </c>
      <c r="V32" s="195">
        <v>2.86</v>
      </c>
      <c r="W32" s="195">
        <v>9.9</v>
      </c>
      <c r="X32" s="195">
        <v>36.24</v>
      </c>
      <c r="Y32" s="195">
        <v>0</v>
      </c>
      <c r="Z32">
        <v>0</v>
      </c>
      <c r="AA32" s="195">
        <v>8</v>
      </c>
      <c r="AB32" s="195">
        <v>0</v>
      </c>
      <c r="AC32" s="195">
        <v>0</v>
      </c>
      <c r="AD32" s="195">
        <v>0</v>
      </c>
      <c r="AE32" s="195">
        <v>42.59</v>
      </c>
      <c r="AF32" s="195">
        <v>0</v>
      </c>
      <c r="AG32" s="195">
        <v>0</v>
      </c>
      <c r="AH32" s="195">
        <v>0</v>
      </c>
      <c r="AI32" s="195">
        <v>55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58.37</v>
      </c>
      <c r="AQ32" s="195">
        <v>18.84</v>
      </c>
      <c r="AR32" s="195">
        <v>23.75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159.63</v>
      </c>
      <c r="L33" s="195">
        <v>63.1</v>
      </c>
      <c r="M33" s="195">
        <v>0</v>
      </c>
      <c r="N33" s="195">
        <v>29.02</v>
      </c>
      <c r="O33" s="195">
        <v>48.73</v>
      </c>
      <c r="P33" s="195">
        <v>66.790000000000006</v>
      </c>
      <c r="Q33" s="195">
        <v>4.92</v>
      </c>
      <c r="R33" s="195">
        <v>10.42</v>
      </c>
      <c r="S33" s="195">
        <v>6.48</v>
      </c>
      <c r="T33" s="195">
        <v>0</v>
      </c>
      <c r="U33" s="195">
        <v>281.16000000000003</v>
      </c>
      <c r="V33" s="195">
        <v>2.86</v>
      </c>
      <c r="W33" s="195">
        <v>9.74</v>
      </c>
      <c r="X33" s="195">
        <v>36.24</v>
      </c>
      <c r="Y33" s="195">
        <v>0</v>
      </c>
      <c r="Z33">
        <v>0</v>
      </c>
      <c r="AA33" s="195">
        <v>8</v>
      </c>
      <c r="AB33" s="195">
        <v>0</v>
      </c>
      <c r="AC33" s="195">
        <v>0</v>
      </c>
      <c r="AD33" s="195">
        <v>0</v>
      </c>
      <c r="AE33" s="195">
        <v>42.59</v>
      </c>
      <c r="AF33" s="195">
        <v>0</v>
      </c>
      <c r="AG33" s="195">
        <v>0</v>
      </c>
      <c r="AH33" s="195">
        <v>0</v>
      </c>
      <c r="AI33" s="195">
        <v>55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58.37</v>
      </c>
      <c r="AQ33" s="195">
        <v>18.84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159.63</v>
      </c>
      <c r="L34" s="195">
        <v>63.1</v>
      </c>
      <c r="M34" s="195">
        <v>0</v>
      </c>
      <c r="N34" s="195">
        <v>29.02</v>
      </c>
      <c r="O34" s="195">
        <v>48.73</v>
      </c>
      <c r="P34" s="195">
        <v>66.790000000000006</v>
      </c>
      <c r="Q34" s="195">
        <v>4.92</v>
      </c>
      <c r="R34" s="195">
        <v>10.42</v>
      </c>
      <c r="S34" s="195">
        <v>6.48</v>
      </c>
      <c r="T34" s="195">
        <v>0</v>
      </c>
      <c r="U34" s="195">
        <v>281.16000000000003</v>
      </c>
      <c r="V34" s="195">
        <v>2.86</v>
      </c>
      <c r="W34" s="195">
        <v>9.74</v>
      </c>
      <c r="X34" s="195">
        <v>36.24</v>
      </c>
      <c r="Y34" s="195">
        <v>0</v>
      </c>
      <c r="Z34">
        <v>0</v>
      </c>
      <c r="AA34" s="195">
        <v>8</v>
      </c>
      <c r="AB34" s="195">
        <v>0</v>
      </c>
      <c r="AC34" s="195">
        <v>0</v>
      </c>
      <c r="AD34" s="195">
        <v>0</v>
      </c>
      <c r="AE34" s="195">
        <v>42.59</v>
      </c>
      <c r="AF34" s="195">
        <v>0</v>
      </c>
      <c r="AG34" s="195">
        <v>0</v>
      </c>
      <c r="AH34" s="195">
        <v>0</v>
      </c>
      <c r="AI34" s="195">
        <v>55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58.37</v>
      </c>
      <c r="AQ34" s="195">
        <v>18.84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159.63</v>
      </c>
      <c r="L35" s="195">
        <v>63.1</v>
      </c>
      <c r="M35" s="195">
        <v>0</v>
      </c>
      <c r="N35" s="195">
        <v>29.02</v>
      </c>
      <c r="O35" s="195">
        <v>48.73</v>
      </c>
      <c r="P35" s="195">
        <v>66.790000000000006</v>
      </c>
      <c r="Q35" s="195">
        <v>4.92</v>
      </c>
      <c r="R35" s="195">
        <v>10.42</v>
      </c>
      <c r="S35" s="195">
        <v>6.48</v>
      </c>
      <c r="T35" s="195">
        <v>0</v>
      </c>
      <c r="U35" s="195">
        <v>281.16000000000003</v>
      </c>
      <c r="V35" s="195">
        <v>2.86</v>
      </c>
      <c r="W35" s="195">
        <v>9.74</v>
      </c>
      <c r="X35" s="195">
        <v>36.24</v>
      </c>
      <c r="Y35" s="195">
        <v>0</v>
      </c>
      <c r="Z35">
        <v>0</v>
      </c>
      <c r="AA35" s="195">
        <v>8</v>
      </c>
      <c r="AB35" s="195">
        <v>0</v>
      </c>
      <c r="AC35" s="195">
        <v>0</v>
      </c>
      <c r="AD35" s="195">
        <v>0</v>
      </c>
      <c r="AE35" s="195">
        <v>42.59</v>
      </c>
      <c r="AF35" s="195">
        <v>0</v>
      </c>
      <c r="AG35" s="195">
        <v>0</v>
      </c>
      <c r="AH35" s="195">
        <v>0</v>
      </c>
      <c r="AI35" s="195">
        <v>55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58.37</v>
      </c>
      <c r="AQ35" s="195">
        <v>18.84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159.63</v>
      </c>
      <c r="L36" s="195">
        <v>63.1</v>
      </c>
      <c r="M36" s="195">
        <v>0</v>
      </c>
      <c r="N36" s="195">
        <v>29.02</v>
      </c>
      <c r="O36" s="195">
        <v>48.73</v>
      </c>
      <c r="P36" s="195">
        <v>66.790000000000006</v>
      </c>
      <c r="Q36" s="195">
        <v>4.92</v>
      </c>
      <c r="R36" s="195">
        <v>10.42</v>
      </c>
      <c r="S36" s="195">
        <v>6.48</v>
      </c>
      <c r="T36" s="195">
        <v>0</v>
      </c>
      <c r="U36" s="195">
        <v>281.16000000000003</v>
      </c>
      <c r="V36" s="195">
        <v>2.86</v>
      </c>
      <c r="W36" s="195">
        <v>9.74</v>
      </c>
      <c r="X36" s="195">
        <v>36.24</v>
      </c>
      <c r="Y36" s="195">
        <v>0</v>
      </c>
      <c r="Z36">
        <v>0</v>
      </c>
      <c r="AA36" s="195">
        <v>8</v>
      </c>
      <c r="AB36" s="195">
        <v>0</v>
      </c>
      <c r="AC36" s="195">
        <v>0</v>
      </c>
      <c r="AD36" s="195">
        <v>0</v>
      </c>
      <c r="AE36" s="195">
        <v>42.59</v>
      </c>
      <c r="AF36" s="195">
        <v>0</v>
      </c>
      <c r="AG36" s="195">
        <v>0</v>
      </c>
      <c r="AH36" s="195">
        <v>0</v>
      </c>
      <c r="AI36" s="195">
        <v>55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58.37</v>
      </c>
      <c r="AQ36" s="195">
        <v>18.84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159.63</v>
      </c>
      <c r="L37" s="195">
        <v>63.1</v>
      </c>
      <c r="M37" s="195">
        <v>0</v>
      </c>
      <c r="N37" s="195">
        <v>29.02</v>
      </c>
      <c r="O37" s="195">
        <v>48.73</v>
      </c>
      <c r="P37" s="195">
        <v>66.790000000000006</v>
      </c>
      <c r="Q37" s="195">
        <v>4.92</v>
      </c>
      <c r="R37" s="195">
        <v>10.42</v>
      </c>
      <c r="S37" s="195">
        <v>6.48</v>
      </c>
      <c r="T37" s="195">
        <v>0</v>
      </c>
      <c r="U37" s="195">
        <v>281.16000000000003</v>
      </c>
      <c r="V37" s="195">
        <v>2.86</v>
      </c>
      <c r="W37" s="195">
        <v>9.74</v>
      </c>
      <c r="X37" s="195">
        <v>36.24</v>
      </c>
      <c r="Y37" s="195">
        <v>0</v>
      </c>
      <c r="Z37">
        <v>0</v>
      </c>
      <c r="AA37" s="195">
        <v>8</v>
      </c>
      <c r="AB37" s="195">
        <v>0</v>
      </c>
      <c r="AC37" s="195">
        <v>0</v>
      </c>
      <c r="AD37" s="195">
        <v>0</v>
      </c>
      <c r="AE37" s="195">
        <v>42.59</v>
      </c>
      <c r="AF37" s="195">
        <v>0</v>
      </c>
      <c r="AG37" s="195">
        <v>0</v>
      </c>
      <c r="AH37" s="195">
        <v>0</v>
      </c>
      <c r="AI37" s="195">
        <v>55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58.37</v>
      </c>
      <c r="AQ37" s="195">
        <v>18.84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159.63</v>
      </c>
      <c r="L38" s="195">
        <v>63.1</v>
      </c>
      <c r="M38" s="195">
        <v>0</v>
      </c>
      <c r="N38" s="195">
        <v>29.02</v>
      </c>
      <c r="O38" s="195">
        <v>48.73</v>
      </c>
      <c r="P38" s="195">
        <v>66.790000000000006</v>
      </c>
      <c r="Q38" s="195">
        <v>4.92</v>
      </c>
      <c r="R38" s="195">
        <v>10.42</v>
      </c>
      <c r="S38" s="195">
        <v>6.48</v>
      </c>
      <c r="T38" s="195">
        <v>0</v>
      </c>
      <c r="U38" s="195">
        <v>281.16000000000003</v>
      </c>
      <c r="V38" s="195">
        <v>2.86</v>
      </c>
      <c r="W38" s="195">
        <v>9.74</v>
      </c>
      <c r="X38" s="195">
        <v>36.24</v>
      </c>
      <c r="Y38" s="195">
        <v>0</v>
      </c>
      <c r="Z38">
        <v>0</v>
      </c>
      <c r="AA38" s="195">
        <v>8</v>
      </c>
      <c r="AB38" s="195">
        <v>0</v>
      </c>
      <c r="AC38" s="195">
        <v>0</v>
      </c>
      <c r="AD38" s="195">
        <v>0</v>
      </c>
      <c r="AE38" s="195">
        <v>42.59</v>
      </c>
      <c r="AF38" s="195">
        <v>0</v>
      </c>
      <c r="AG38" s="195">
        <v>0</v>
      </c>
      <c r="AH38" s="195">
        <v>0</v>
      </c>
      <c r="AI38" s="195">
        <v>55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58.37</v>
      </c>
      <c r="AQ38" s="195">
        <v>18.84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159.63</v>
      </c>
      <c r="L39" s="195">
        <v>63.1</v>
      </c>
      <c r="M39" s="195">
        <v>0</v>
      </c>
      <c r="N39" s="195">
        <v>29.02</v>
      </c>
      <c r="O39" s="195">
        <v>48.73</v>
      </c>
      <c r="P39" s="195">
        <v>66.790000000000006</v>
      </c>
      <c r="Q39" s="195">
        <v>4.92</v>
      </c>
      <c r="R39" s="195">
        <v>10.42</v>
      </c>
      <c r="S39" s="195">
        <v>6.48</v>
      </c>
      <c r="T39" s="195">
        <v>0</v>
      </c>
      <c r="U39" s="195">
        <v>281.16000000000003</v>
      </c>
      <c r="V39" s="195">
        <v>2.86</v>
      </c>
      <c r="W39" s="195">
        <v>9.76</v>
      </c>
      <c r="X39" s="195">
        <v>36.24</v>
      </c>
      <c r="Y39" s="195">
        <v>0</v>
      </c>
      <c r="Z39">
        <v>0</v>
      </c>
      <c r="AA39" s="195">
        <v>8</v>
      </c>
      <c r="AB39" s="195">
        <v>0</v>
      </c>
      <c r="AC39" s="195">
        <v>0</v>
      </c>
      <c r="AD39" s="195">
        <v>0</v>
      </c>
      <c r="AE39" s="195">
        <v>42.59</v>
      </c>
      <c r="AF39" s="195">
        <v>0</v>
      </c>
      <c r="AG39" s="195">
        <v>0</v>
      </c>
      <c r="AH39" s="195">
        <v>0</v>
      </c>
      <c r="AI39" s="195">
        <v>55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58.37</v>
      </c>
      <c r="AQ39" s="195">
        <v>18.84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159.63</v>
      </c>
      <c r="L40" s="195">
        <v>63.1</v>
      </c>
      <c r="M40" s="195">
        <v>0</v>
      </c>
      <c r="N40" s="195">
        <v>29.02</v>
      </c>
      <c r="O40" s="195">
        <v>48.73</v>
      </c>
      <c r="P40" s="195">
        <v>66.790000000000006</v>
      </c>
      <c r="Q40" s="195">
        <v>4.92</v>
      </c>
      <c r="R40" s="195">
        <v>10.42</v>
      </c>
      <c r="S40" s="195">
        <v>6.48</v>
      </c>
      <c r="T40" s="195">
        <v>0</v>
      </c>
      <c r="U40" s="195">
        <v>281.16000000000003</v>
      </c>
      <c r="V40" s="195">
        <v>2.86</v>
      </c>
      <c r="W40" s="195">
        <v>9.76</v>
      </c>
      <c r="X40" s="195">
        <v>36.24</v>
      </c>
      <c r="Y40" s="195">
        <v>0</v>
      </c>
      <c r="Z40">
        <v>0</v>
      </c>
      <c r="AA40" s="195">
        <v>8</v>
      </c>
      <c r="AB40" s="195">
        <v>0</v>
      </c>
      <c r="AC40" s="195">
        <v>0</v>
      </c>
      <c r="AD40" s="195">
        <v>0</v>
      </c>
      <c r="AE40" s="195">
        <v>42.59</v>
      </c>
      <c r="AF40" s="195">
        <v>0</v>
      </c>
      <c r="AG40" s="195">
        <v>0</v>
      </c>
      <c r="AH40" s="195">
        <v>0</v>
      </c>
      <c r="AI40" s="195">
        <v>55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58.37</v>
      </c>
      <c r="AQ40" s="195">
        <v>18.84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159.63</v>
      </c>
      <c r="L41" s="195">
        <v>63.1</v>
      </c>
      <c r="M41" s="195">
        <v>0</v>
      </c>
      <c r="N41" s="195">
        <v>29.02</v>
      </c>
      <c r="O41" s="195">
        <v>48.73</v>
      </c>
      <c r="P41" s="195">
        <v>66.790000000000006</v>
      </c>
      <c r="Q41" s="195">
        <v>4.92</v>
      </c>
      <c r="R41" s="195">
        <v>10.42</v>
      </c>
      <c r="S41" s="195">
        <v>6.48</v>
      </c>
      <c r="T41" s="195">
        <v>0</v>
      </c>
      <c r="U41" s="195">
        <v>281.16000000000003</v>
      </c>
      <c r="V41" s="195">
        <v>2.86</v>
      </c>
      <c r="W41" s="195">
        <v>9.76</v>
      </c>
      <c r="X41" s="195">
        <v>36.24</v>
      </c>
      <c r="Y41" s="195">
        <v>0</v>
      </c>
      <c r="Z41">
        <v>0</v>
      </c>
      <c r="AA41" s="195">
        <v>8</v>
      </c>
      <c r="AB41" s="195">
        <v>0</v>
      </c>
      <c r="AC41" s="195">
        <v>0</v>
      </c>
      <c r="AD41" s="195">
        <v>0</v>
      </c>
      <c r="AE41" s="195">
        <v>42.59</v>
      </c>
      <c r="AF41" s="195">
        <v>0</v>
      </c>
      <c r="AG41" s="195">
        <v>0</v>
      </c>
      <c r="AH41" s="195">
        <v>0</v>
      </c>
      <c r="AI41" s="195">
        <v>55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58.37</v>
      </c>
      <c r="AQ41" s="195">
        <v>18.84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159.63</v>
      </c>
      <c r="L42" s="195">
        <v>63.1</v>
      </c>
      <c r="M42" s="195">
        <v>0</v>
      </c>
      <c r="N42" s="195">
        <v>29.02</v>
      </c>
      <c r="O42" s="195">
        <v>48.73</v>
      </c>
      <c r="P42" s="195">
        <v>66.790000000000006</v>
      </c>
      <c r="Q42" s="195">
        <v>4.92</v>
      </c>
      <c r="R42" s="195">
        <v>10.42</v>
      </c>
      <c r="S42" s="195">
        <v>6.48</v>
      </c>
      <c r="T42" s="195">
        <v>0</v>
      </c>
      <c r="U42" s="195">
        <v>281.16000000000003</v>
      </c>
      <c r="V42" s="195">
        <v>2.86</v>
      </c>
      <c r="W42" s="195">
        <v>9.76</v>
      </c>
      <c r="X42" s="195">
        <v>36.24</v>
      </c>
      <c r="Y42" s="195">
        <v>0</v>
      </c>
      <c r="Z42">
        <v>0</v>
      </c>
      <c r="AA42" s="195">
        <v>8</v>
      </c>
      <c r="AB42" s="195">
        <v>0</v>
      </c>
      <c r="AC42" s="195">
        <v>0</v>
      </c>
      <c r="AD42" s="195">
        <v>0</v>
      </c>
      <c r="AE42" s="195">
        <v>42.59</v>
      </c>
      <c r="AF42" s="195">
        <v>0</v>
      </c>
      <c r="AG42" s="195">
        <v>0</v>
      </c>
      <c r="AH42" s="195">
        <v>0</v>
      </c>
      <c r="AI42" s="195">
        <v>55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58.37</v>
      </c>
      <c r="AQ42" s="195">
        <v>18.84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159.63</v>
      </c>
      <c r="L43" s="195">
        <v>63.1</v>
      </c>
      <c r="M43" s="195">
        <v>0</v>
      </c>
      <c r="N43" s="195">
        <v>29.02</v>
      </c>
      <c r="O43" s="195">
        <v>48.73</v>
      </c>
      <c r="P43" s="195">
        <v>66.78</v>
      </c>
      <c r="Q43" s="195">
        <v>4.92</v>
      </c>
      <c r="R43" s="195">
        <v>10.42</v>
      </c>
      <c r="S43" s="195">
        <v>6.48</v>
      </c>
      <c r="T43" s="195">
        <v>0</v>
      </c>
      <c r="U43" s="195">
        <v>281.16000000000003</v>
      </c>
      <c r="V43" s="195">
        <v>3.02</v>
      </c>
      <c r="W43" s="195">
        <v>9.76</v>
      </c>
      <c r="X43" s="195">
        <v>36.24</v>
      </c>
      <c r="Y43" s="195">
        <v>0</v>
      </c>
      <c r="Z43">
        <v>0</v>
      </c>
      <c r="AA43" s="195">
        <v>8</v>
      </c>
      <c r="AB43" s="195">
        <v>0</v>
      </c>
      <c r="AC43" s="195">
        <v>0</v>
      </c>
      <c r="AD43" s="195">
        <v>0</v>
      </c>
      <c r="AE43" s="195">
        <v>42.59</v>
      </c>
      <c r="AF43" s="195">
        <v>0</v>
      </c>
      <c r="AG43" s="195">
        <v>0</v>
      </c>
      <c r="AH43" s="195">
        <v>0</v>
      </c>
      <c r="AI43" s="195">
        <v>55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58.37</v>
      </c>
      <c r="AQ43" s="195">
        <v>18.84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159.63</v>
      </c>
      <c r="L44" s="195">
        <v>63.1</v>
      </c>
      <c r="M44" s="195">
        <v>0</v>
      </c>
      <c r="N44" s="195">
        <v>29.02</v>
      </c>
      <c r="O44" s="195">
        <v>48.73</v>
      </c>
      <c r="P44" s="195">
        <v>66.78</v>
      </c>
      <c r="Q44" s="195">
        <v>4.92</v>
      </c>
      <c r="R44" s="195">
        <v>10.42</v>
      </c>
      <c r="S44" s="195">
        <v>6.48</v>
      </c>
      <c r="T44" s="195">
        <v>0</v>
      </c>
      <c r="U44" s="195">
        <v>281.16000000000003</v>
      </c>
      <c r="V44" s="195">
        <v>3.04</v>
      </c>
      <c r="W44" s="195">
        <v>9.76</v>
      </c>
      <c r="X44" s="195">
        <v>36.24</v>
      </c>
      <c r="Y44" s="195">
        <v>0</v>
      </c>
      <c r="Z44">
        <v>0</v>
      </c>
      <c r="AA44" s="195">
        <v>8</v>
      </c>
      <c r="AB44" s="195">
        <v>0</v>
      </c>
      <c r="AC44" s="195">
        <v>0</v>
      </c>
      <c r="AD44" s="195">
        <v>0</v>
      </c>
      <c r="AE44" s="195">
        <v>42.59</v>
      </c>
      <c r="AF44" s="195">
        <v>0</v>
      </c>
      <c r="AG44" s="195">
        <v>0</v>
      </c>
      <c r="AH44" s="195">
        <v>0</v>
      </c>
      <c r="AI44" s="195">
        <v>55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58.37</v>
      </c>
      <c r="AQ44" s="195">
        <v>18.84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159.63</v>
      </c>
      <c r="L45" s="195">
        <v>63.1</v>
      </c>
      <c r="M45" s="195">
        <v>0</v>
      </c>
      <c r="N45" s="195">
        <v>29.02</v>
      </c>
      <c r="O45" s="195">
        <v>48.73</v>
      </c>
      <c r="P45" s="195">
        <v>66.78</v>
      </c>
      <c r="Q45" s="195">
        <v>4.92</v>
      </c>
      <c r="R45" s="195">
        <v>10.42</v>
      </c>
      <c r="S45" s="195">
        <v>6.48</v>
      </c>
      <c r="T45" s="195">
        <v>0</v>
      </c>
      <c r="U45" s="195">
        <v>281.16000000000003</v>
      </c>
      <c r="V45" s="195">
        <v>3.04</v>
      </c>
      <c r="W45" s="195">
        <v>9.76</v>
      </c>
      <c r="X45" s="195">
        <v>36.24</v>
      </c>
      <c r="Y45" s="195">
        <v>0</v>
      </c>
      <c r="Z45">
        <v>0</v>
      </c>
      <c r="AA45" s="195">
        <v>8</v>
      </c>
      <c r="AB45" s="195">
        <v>0</v>
      </c>
      <c r="AC45" s="195">
        <v>0</v>
      </c>
      <c r="AD45" s="195">
        <v>0</v>
      </c>
      <c r="AE45" s="195">
        <v>42.59</v>
      </c>
      <c r="AF45" s="195">
        <v>0</v>
      </c>
      <c r="AG45" s="195">
        <v>0</v>
      </c>
      <c r="AH45" s="195">
        <v>0</v>
      </c>
      <c r="AI45" s="195">
        <v>55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58.91</v>
      </c>
      <c r="AQ45" s="195">
        <v>18.84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159.63</v>
      </c>
      <c r="L46" s="195">
        <v>63.1</v>
      </c>
      <c r="M46" s="195">
        <v>0</v>
      </c>
      <c r="N46" s="195">
        <v>29.02</v>
      </c>
      <c r="O46" s="195">
        <v>48.73</v>
      </c>
      <c r="P46" s="195">
        <v>66.78</v>
      </c>
      <c r="Q46" s="195">
        <v>4.92</v>
      </c>
      <c r="R46" s="195">
        <v>10.42</v>
      </c>
      <c r="S46" s="195">
        <v>6.48</v>
      </c>
      <c r="T46" s="195">
        <v>0</v>
      </c>
      <c r="U46" s="195">
        <v>281.16000000000003</v>
      </c>
      <c r="V46" s="195">
        <v>3.04</v>
      </c>
      <c r="W46" s="195">
        <v>9.76</v>
      </c>
      <c r="X46" s="195">
        <v>36.24</v>
      </c>
      <c r="Y46" s="195">
        <v>0</v>
      </c>
      <c r="Z46">
        <v>0</v>
      </c>
      <c r="AA46" s="195">
        <v>8</v>
      </c>
      <c r="AB46" s="195">
        <v>0</v>
      </c>
      <c r="AC46" s="195">
        <v>0</v>
      </c>
      <c r="AD46" s="195">
        <v>0</v>
      </c>
      <c r="AE46" s="195">
        <v>42.59</v>
      </c>
      <c r="AF46" s="195">
        <v>0</v>
      </c>
      <c r="AG46" s="195">
        <v>0</v>
      </c>
      <c r="AH46" s="195">
        <v>0</v>
      </c>
      <c r="AI46" s="195">
        <v>55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58.91</v>
      </c>
      <c r="AQ46" s="195">
        <v>18.84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1.64</v>
      </c>
      <c r="K47" s="195">
        <v>159.63</v>
      </c>
      <c r="L47" s="195">
        <v>63.1</v>
      </c>
      <c r="M47" s="195">
        <v>0</v>
      </c>
      <c r="N47" s="195">
        <v>29.02</v>
      </c>
      <c r="O47" s="195">
        <v>48.73</v>
      </c>
      <c r="P47" s="195">
        <v>66.78</v>
      </c>
      <c r="Q47" s="195">
        <v>4.92</v>
      </c>
      <c r="R47" s="195">
        <v>10.42</v>
      </c>
      <c r="S47" s="195">
        <v>6.48</v>
      </c>
      <c r="T47" s="195">
        <v>0</v>
      </c>
      <c r="U47" s="195">
        <v>281.16000000000003</v>
      </c>
      <c r="V47" s="195">
        <v>3.5</v>
      </c>
      <c r="W47" s="195">
        <v>9.5500000000000007</v>
      </c>
      <c r="X47" s="195">
        <v>36.24</v>
      </c>
      <c r="Y47" s="195">
        <v>0</v>
      </c>
      <c r="Z47">
        <v>0</v>
      </c>
      <c r="AA47" s="195">
        <v>8</v>
      </c>
      <c r="AB47" s="195">
        <v>0</v>
      </c>
      <c r="AC47" s="195">
        <v>0</v>
      </c>
      <c r="AD47" s="195">
        <v>0</v>
      </c>
      <c r="AE47" s="195">
        <v>42.59</v>
      </c>
      <c r="AF47" s="195">
        <v>0</v>
      </c>
      <c r="AG47" s="195">
        <v>0</v>
      </c>
      <c r="AH47" s="195">
        <v>0</v>
      </c>
      <c r="AI47" s="195">
        <v>55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58.37</v>
      </c>
      <c r="AQ47" s="195">
        <v>18.84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159.63</v>
      </c>
      <c r="L48" s="195">
        <v>63.1</v>
      </c>
      <c r="M48" s="195">
        <v>0</v>
      </c>
      <c r="N48" s="195">
        <v>29.02</v>
      </c>
      <c r="O48" s="195">
        <v>48.73</v>
      </c>
      <c r="P48" s="195">
        <v>66.78</v>
      </c>
      <c r="Q48" s="195">
        <v>4.92</v>
      </c>
      <c r="R48" s="195">
        <v>10.42</v>
      </c>
      <c r="S48" s="195">
        <v>6.48</v>
      </c>
      <c r="T48" s="195">
        <v>0</v>
      </c>
      <c r="U48" s="195">
        <v>281.16000000000003</v>
      </c>
      <c r="V48" s="195">
        <v>3.5</v>
      </c>
      <c r="W48" s="195">
        <v>9.5500000000000007</v>
      </c>
      <c r="X48" s="195">
        <v>36.24</v>
      </c>
      <c r="Y48" s="195">
        <v>0</v>
      </c>
      <c r="Z48">
        <v>0</v>
      </c>
      <c r="AA48" s="195">
        <v>8</v>
      </c>
      <c r="AB48" s="195">
        <v>0</v>
      </c>
      <c r="AC48" s="195">
        <v>0</v>
      </c>
      <c r="AD48" s="195">
        <v>0</v>
      </c>
      <c r="AE48" s="195">
        <v>42.59</v>
      </c>
      <c r="AF48" s="195">
        <v>0</v>
      </c>
      <c r="AG48" s="195">
        <v>0</v>
      </c>
      <c r="AH48" s="195">
        <v>0</v>
      </c>
      <c r="AI48" s="195">
        <v>55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58.37</v>
      </c>
      <c r="AQ48" s="195">
        <v>18.84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159.63</v>
      </c>
      <c r="L49" s="195">
        <v>63.1</v>
      </c>
      <c r="M49" s="195">
        <v>0</v>
      </c>
      <c r="N49" s="195">
        <v>29.02</v>
      </c>
      <c r="O49" s="195">
        <v>48.73</v>
      </c>
      <c r="P49" s="195">
        <v>66.78</v>
      </c>
      <c r="Q49" s="195">
        <v>4.92</v>
      </c>
      <c r="R49" s="195">
        <v>10.42</v>
      </c>
      <c r="S49" s="195">
        <v>6.48</v>
      </c>
      <c r="T49" s="195">
        <v>0</v>
      </c>
      <c r="U49" s="195">
        <v>281.16000000000003</v>
      </c>
      <c r="V49" s="195">
        <v>2.7</v>
      </c>
      <c r="W49" s="195">
        <v>7.32</v>
      </c>
      <c r="X49" s="195">
        <v>24.01</v>
      </c>
      <c r="Y49" s="195">
        <v>0</v>
      </c>
      <c r="Z49">
        <v>0</v>
      </c>
      <c r="AA49" s="195">
        <v>8</v>
      </c>
      <c r="AB49" s="195">
        <v>0</v>
      </c>
      <c r="AC49" s="195">
        <v>0</v>
      </c>
      <c r="AD49" s="195">
        <v>0</v>
      </c>
      <c r="AE49" s="195">
        <v>42.59</v>
      </c>
      <c r="AF49" s="195">
        <v>0</v>
      </c>
      <c r="AG49" s="195">
        <v>0</v>
      </c>
      <c r="AH49" s="195">
        <v>0</v>
      </c>
      <c r="AI49" s="195">
        <v>55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58.37</v>
      </c>
      <c r="AQ49" s="195">
        <v>18.52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159.63</v>
      </c>
      <c r="L50" s="195">
        <v>63.1</v>
      </c>
      <c r="M50" s="195">
        <v>0</v>
      </c>
      <c r="N50" s="195">
        <v>29.02</v>
      </c>
      <c r="O50" s="195">
        <v>48.73</v>
      </c>
      <c r="P50" s="195">
        <v>66.78</v>
      </c>
      <c r="Q50" s="195">
        <v>4.92</v>
      </c>
      <c r="R50" s="195">
        <v>10.42</v>
      </c>
      <c r="S50" s="195">
        <v>6.48</v>
      </c>
      <c r="T50" s="195">
        <v>0</v>
      </c>
      <c r="U50" s="195">
        <v>281.16000000000003</v>
      </c>
      <c r="V50" s="195">
        <v>2.7</v>
      </c>
      <c r="W50" s="195">
        <v>7.32</v>
      </c>
      <c r="X50" s="195">
        <v>24.01</v>
      </c>
      <c r="Y50" s="195">
        <v>0</v>
      </c>
      <c r="Z50">
        <v>0</v>
      </c>
      <c r="AA50" s="195">
        <v>8</v>
      </c>
      <c r="AB50" s="195">
        <v>0</v>
      </c>
      <c r="AC50" s="195">
        <v>0</v>
      </c>
      <c r="AD50" s="195">
        <v>0</v>
      </c>
      <c r="AE50" s="195">
        <v>42.59</v>
      </c>
      <c r="AF50" s="195">
        <v>0</v>
      </c>
      <c r="AG50" s="195">
        <v>0</v>
      </c>
      <c r="AH50" s="195">
        <v>0</v>
      </c>
      <c r="AI50" s="195">
        <v>55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58.37</v>
      </c>
      <c r="AQ50" s="195">
        <v>18.52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159.63</v>
      </c>
      <c r="L51" s="195">
        <v>63.1</v>
      </c>
      <c r="M51" s="195">
        <v>0</v>
      </c>
      <c r="N51" s="195">
        <v>29.02</v>
      </c>
      <c r="O51" s="195">
        <v>48.73</v>
      </c>
      <c r="P51" s="195">
        <v>66.78</v>
      </c>
      <c r="Q51" s="195">
        <v>4.92</v>
      </c>
      <c r="R51" s="195">
        <v>10.42</v>
      </c>
      <c r="S51" s="195">
        <v>6.48</v>
      </c>
      <c r="T51" s="195">
        <v>0</v>
      </c>
      <c r="U51" s="195">
        <v>281.16000000000003</v>
      </c>
      <c r="V51" s="195">
        <v>3.5</v>
      </c>
      <c r="W51" s="195">
        <v>9.5500000000000007</v>
      </c>
      <c r="X51" s="195">
        <v>36.24</v>
      </c>
      <c r="Y51" s="195">
        <v>0</v>
      </c>
      <c r="Z51">
        <v>0</v>
      </c>
      <c r="AA51" s="195">
        <v>8</v>
      </c>
      <c r="AB51" s="195">
        <v>0</v>
      </c>
      <c r="AC51" s="195">
        <v>0</v>
      </c>
      <c r="AD51" s="195">
        <v>0</v>
      </c>
      <c r="AE51" s="195">
        <v>42.59</v>
      </c>
      <c r="AF51" s="195">
        <v>0</v>
      </c>
      <c r="AG51" s="195">
        <v>0</v>
      </c>
      <c r="AH51" s="195">
        <v>0</v>
      </c>
      <c r="AI51" s="195">
        <v>55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58.37</v>
      </c>
      <c r="AQ51" s="195">
        <v>18.84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159.63</v>
      </c>
      <c r="L52" s="195">
        <v>63.1</v>
      </c>
      <c r="M52" s="195">
        <v>0</v>
      </c>
      <c r="N52" s="195">
        <v>29.02</v>
      </c>
      <c r="O52" s="195">
        <v>48.73</v>
      </c>
      <c r="P52" s="195">
        <v>66.78</v>
      </c>
      <c r="Q52" s="195">
        <v>4.92</v>
      </c>
      <c r="R52" s="195">
        <v>10.42</v>
      </c>
      <c r="S52" s="195">
        <v>6.48</v>
      </c>
      <c r="T52" s="195">
        <v>0</v>
      </c>
      <c r="U52" s="195">
        <v>281.16000000000003</v>
      </c>
      <c r="V52" s="195">
        <v>3.5</v>
      </c>
      <c r="W52" s="195">
        <v>9.5500000000000007</v>
      </c>
      <c r="X52" s="195">
        <v>36.24</v>
      </c>
      <c r="Y52" s="195">
        <v>0</v>
      </c>
      <c r="Z52">
        <v>0</v>
      </c>
      <c r="AA52" s="195">
        <v>8</v>
      </c>
      <c r="AB52" s="195">
        <v>0</v>
      </c>
      <c r="AC52" s="195">
        <v>0</v>
      </c>
      <c r="AD52" s="195">
        <v>0</v>
      </c>
      <c r="AE52" s="195">
        <v>42.59</v>
      </c>
      <c r="AF52" s="195">
        <v>0</v>
      </c>
      <c r="AG52" s="195">
        <v>0</v>
      </c>
      <c r="AH52" s="195">
        <v>0</v>
      </c>
      <c r="AI52" s="195">
        <v>55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58.37</v>
      </c>
      <c r="AQ52" s="195">
        <v>18.84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159.55000000000001</v>
      </c>
      <c r="L53" s="195">
        <v>63.1</v>
      </c>
      <c r="M53" s="195">
        <v>0</v>
      </c>
      <c r="N53" s="195">
        <v>29.02</v>
      </c>
      <c r="O53" s="195">
        <v>48.73</v>
      </c>
      <c r="P53" s="195">
        <v>66.78</v>
      </c>
      <c r="Q53" s="195">
        <v>4.92</v>
      </c>
      <c r="R53" s="195">
        <v>10.42</v>
      </c>
      <c r="S53" s="195">
        <v>6.48</v>
      </c>
      <c r="T53" s="195">
        <v>0</v>
      </c>
      <c r="U53" s="195">
        <v>281.16000000000003</v>
      </c>
      <c r="V53" s="195">
        <v>3.5</v>
      </c>
      <c r="W53" s="195">
        <v>10.220000000000001</v>
      </c>
      <c r="X53" s="195">
        <v>36.24</v>
      </c>
      <c r="Y53" s="195">
        <v>0</v>
      </c>
      <c r="Z53">
        <v>0</v>
      </c>
      <c r="AA53" s="195">
        <v>8</v>
      </c>
      <c r="AB53" s="195">
        <v>0</v>
      </c>
      <c r="AC53" s="195">
        <v>0</v>
      </c>
      <c r="AD53" s="195">
        <v>0</v>
      </c>
      <c r="AE53" s="195">
        <v>42.59</v>
      </c>
      <c r="AF53" s="195">
        <v>0</v>
      </c>
      <c r="AG53" s="195">
        <v>0</v>
      </c>
      <c r="AH53" s="195">
        <v>0</v>
      </c>
      <c r="AI53" s="195">
        <v>55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58.37</v>
      </c>
      <c r="AQ53" s="195">
        <v>18.84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159.63</v>
      </c>
      <c r="L54" s="195">
        <v>63.1</v>
      </c>
      <c r="M54" s="195">
        <v>0</v>
      </c>
      <c r="N54" s="195">
        <v>29.02</v>
      </c>
      <c r="O54" s="195">
        <v>48.73</v>
      </c>
      <c r="P54" s="195">
        <v>66.78</v>
      </c>
      <c r="Q54" s="195">
        <v>4.92</v>
      </c>
      <c r="R54" s="195">
        <v>10.42</v>
      </c>
      <c r="S54" s="195">
        <v>6.48</v>
      </c>
      <c r="T54" s="195">
        <v>0</v>
      </c>
      <c r="U54" s="195">
        <v>281.16000000000003</v>
      </c>
      <c r="V54" s="195">
        <v>3.5</v>
      </c>
      <c r="W54" s="195">
        <v>10.3</v>
      </c>
      <c r="X54" s="195">
        <v>36.24</v>
      </c>
      <c r="Y54" s="195">
        <v>0</v>
      </c>
      <c r="Z54">
        <v>0</v>
      </c>
      <c r="AA54" s="195">
        <v>8</v>
      </c>
      <c r="AB54" s="195">
        <v>0</v>
      </c>
      <c r="AC54" s="195">
        <v>0</v>
      </c>
      <c r="AD54" s="195">
        <v>0</v>
      </c>
      <c r="AE54" s="195">
        <v>42.59</v>
      </c>
      <c r="AF54" s="195">
        <v>0</v>
      </c>
      <c r="AG54" s="195">
        <v>0</v>
      </c>
      <c r="AH54" s="195">
        <v>0</v>
      </c>
      <c r="AI54" s="195">
        <v>55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58.37</v>
      </c>
      <c r="AQ54" s="195">
        <v>18.84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159.63</v>
      </c>
      <c r="L55" s="195">
        <v>63.1</v>
      </c>
      <c r="M55" s="195">
        <v>0</v>
      </c>
      <c r="N55" s="195">
        <v>29.02</v>
      </c>
      <c r="O55" s="195">
        <v>48.73</v>
      </c>
      <c r="P55" s="195">
        <v>66.78</v>
      </c>
      <c r="Q55" s="195">
        <v>4.92</v>
      </c>
      <c r="R55" s="195">
        <v>10.42</v>
      </c>
      <c r="S55" s="195">
        <v>6.48</v>
      </c>
      <c r="T55" s="195">
        <v>0</v>
      </c>
      <c r="U55" s="195">
        <v>281.89999999999998</v>
      </c>
      <c r="V55" s="195">
        <v>3.5</v>
      </c>
      <c r="W55" s="195">
        <v>10.210000000000001</v>
      </c>
      <c r="X55" s="195">
        <v>36.24</v>
      </c>
      <c r="Y55" s="195">
        <v>0</v>
      </c>
      <c r="Z55">
        <v>0</v>
      </c>
      <c r="AA55" s="195">
        <v>8</v>
      </c>
      <c r="AB55" s="195">
        <v>0</v>
      </c>
      <c r="AC55" s="195">
        <v>0</v>
      </c>
      <c r="AD55" s="195">
        <v>0</v>
      </c>
      <c r="AE55" s="195">
        <v>42.59</v>
      </c>
      <c r="AF55" s="195">
        <v>0</v>
      </c>
      <c r="AG55" s="195">
        <v>0</v>
      </c>
      <c r="AH55" s="195">
        <v>0</v>
      </c>
      <c r="AI55" s="195">
        <v>55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58.37</v>
      </c>
      <c r="AQ55" s="195">
        <v>18.84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159.63</v>
      </c>
      <c r="L56" s="195">
        <v>63.1</v>
      </c>
      <c r="M56" s="195">
        <v>0</v>
      </c>
      <c r="N56" s="195">
        <v>29.02</v>
      </c>
      <c r="O56" s="195">
        <v>48.73</v>
      </c>
      <c r="P56" s="195">
        <v>66.78</v>
      </c>
      <c r="Q56" s="195">
        <v>4.92</v>
      </c>
      <c r="R56" s="195">
        <v>10.42</v>
      </c>
      <c r="S56" s="195">
        <v>6.48</v>
      </c>
      <c r="T56" s="195">
        <v>0</v>
      </c>
      <c r="U56" s="195">
        <v>281.92</v>
      </c>
      <c r="V56" s="195">
        <v>3.5</v>
      </c>
      <c r="W56" s="195">
        <v>10.210000000000001</v>
      </c>
      <c r="X56" s="195">
        <v>36.24</v>
      </c>
      <c r="Y56" s="195">
        <v>0</v>
      </c>
      <c r="Z56">
        <v>0</v>
      </c>
      <c r="AA56" s="195">
        <v>8</v>
      </c>
      <c r="AB56" s="195">
        <v>0</v>
      </c>
      <c r="AC56" s="195">
        <v>0</v>
      </c>
      <c r="AD56" s="195">
        <v>0</v>
      </c>
      <c r="AE56" s="195">
        <v>42.59</v>
      </c>
      <c r="AF56" s="195">
        <v>0</v>
      </c>
      <c r="AG56" s="195">
        <v>0</v>
      </c>
      <c r="AH56" s="195">
        <v>0</v>
      </c>
      <c r="AI56" s="195">
        <v>55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58.37</v>
      </c>
      <c r="AQ56" s="195">
        <v>18.84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159.63</v>
      </c>
      <c r="L57" s="195">
        <v>63.1</v>
      </c>
      <c r="M57" s="195">
        <v>0</v>
      </c>
      <c r="N57" s="195">
        <v>29.02</v>
      </c>
      <c r="O57" s="195">
        <v>48.73</v>
      </c>
      <c r="P57" s="195">
        <v>66.78</v>
      </c>
      <c r="Q57" s="195">
        <v>4.91</v>
      </c>
      <c r="R57" s="195">
        <v>10.42</v>
      </c>
      <c r="S57" s="195">
        <v>6.48</v>
      </c>
      <c r="T57" s="195">
        <v>0</v>
      </c>
      <c r="U57" s="195">
        <v>281.92</v>
      </c>
      <c r="V57" s="195">
        <v>3.42</v>
      </c>
      <c r="W57" s="195">
        <v>10.210000000000001</v>
      </c>
      <c r="X57" s="195">
        <v>36.24</v>
      </c>
      <c r="Y57" s="195">
        <v>0</v>
      </c>
      <c r="Z57">
        <v>0</v>
      </c>
      <c r="AA57" s="195">
        <v>8</v>
      </c>
      <c r="AB57" s="195">
        <v>0</v>
      </c>
      <c r="AC57" s="195">
        <v>0</v>
      </c>
      <c r="AD57" s="195">
        <v>0</v>
      </c>
      <c r="AE57" s="195">
        <v>42.59</v>
      </c>
      <c r="AF57" s="195">
        <v>0</v>
      </c>
      <c r="AG57" s="195">
        <v>0</v>
      </c>
      <c r="AH57" s="195">
        <v>0</v>
      </c>
      <c r="AI57" s="195">
        <v>55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58.37</v>
      </c>
      <c r="AQ57" s="195">
        <v>18.84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159.63</v>
      </c>
      <c r="L58" s="195">
        <v>63.1</v>
      </c>
      <c r="M58" s="195">
        <v>0</v>
      </c>
      <c r="N58" s="195">
        <v>29.02</v>
      </c>
      <c r="O58" s="195">
        <v>48.73</v>
      </c>
      <c r="P58" s="195">
        <v>66.78</v>
      </c>
      <c r="Q58" s="195">
        <v>4.91</v>
      </c>
      <c r="R58" s="195">
        <v>10.42</v>
      </c>
      <c r="S58" s="195">
        <v>6.48</v>
      </c>
      <c r="T58" s="195">
        <v>0</v>
      </c>
      <c r="U58" s="195">
        <v>281.92</v>
      </c>
      <c r="V58" s="195">
        <v>3.42</v>
      </c>
      <c r="W58" s="195">
        <v>10.210000000000001</v>
      </c>
      <c r="X58" s="195">
        <v>36.24</v>
      </c>
      <c r="Y58" s="195">
        <v>0</v>
      </c>
      <c r="Z58">
        <v>0</v>
      </c>
      <c r="AA58" s="195">
        <v>8</v>
      </c>
      <c r="AB58" s="195">
        <v>0</v>
      </c>
      <c r="AC58" s="195">
        <v>0</v>
      </c>
      <c r="AD58" s="195">
        <v>0</v>
      </c>
      <c r="AE58" s="195">
        <v>42.59</v>
      </c>
      <c r="AF58" s="195">
        <v>0</v>
      </c>
      <c r="AG58" s="195">
        <v>0</v>
      </c>
      <c r="AH58" s="195">
        <v>0</v>
      </c>
      <c r="AI58" s="195">
        <v>55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58.37</v>
      </c>
      <c r="AQ58" s="195">
        <v>18.84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159.63</v>
      </c>
      <c r="L59" s="195">
        <v>63.1</v>
      </c>
      <c r="M59" s="195">
        <v>0</v>
      </c>
      <c r="N59" s="195">
        <v>29.02</v>
      </c>
      <c r="O59" s="195">
        <v>48.73</v>
      </c>
      <c r="P59" s="195">
        <v>65.44</v>
      </c>
      <c r="Q59" s="195">
        <v>4.91</v>
      </c>
      <c r="R59" s="195">
        <v>10.42</v>
      </c>
      <c r="S59" s="195">
        <v>6.48</v>
      </c>
      <c r="T59" s="195">
        <v>0</v>
      </c>
      <c r="U59" s="195">
        <v>281.92</v>
      </c>
      <c r="V59" s="195">
        <v>3.42</v>
      </c>
      <c r="W59" s="195">
        <v>10.210000000000001</v>
      </c>
      <c r="X59" s="195">
        <v>36.24</v>
      </c>
      <c r="Y59" s="195">
        <v>0</v>
      </c>
      <c r="Z59">
        <v>0</v>
      </c>
      <c r="AA59" s="195">
        <v>8</v>
      </c>
      <c r="AB59" s="195">
        <v>0</v>
      </c>
      <c r="AC59" s="195">
        <v>0</v>
      </c>
      <c r="AD59" s="195">
        <v>0</v>
      </c>
      <c r="AE59" s="195">
        <v>42.59</v>
      </c>
      <c r="AF59" s="195">
        <v>0</v>
      </c>
      <c r="AG59" s="195">
        <v>0</v>
      </c>
      <c r="AH59" s="195">
        <v>0</v>
      </c>
      <c r="AI59" s="195">
        <v>55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58.37</v>
      </c>
      <c r="AQ59" s="195">
        <v>18.84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159.63</v>
      </c>
      <c r="L60" s="195">
        <v>63.1</v>
      </c>
      <c r="M60" s="195">
        <v>0</v>
      </c>
      <c r="N60" s="195">
        <v>29.02</v>
      </c>
      <c r="O60" s="195">
        <v>48.73</v>
      </c>
      <c r="P60" s="195">
        <v>63.99</v>
      </c>
      <c r="Q60" s="195">
        <v>4.91</v>
      </c>
      <c r="R60" s="195">
        <v>10.42</v>
      </c>
      <c r="S60" s="195">
        <v>6.48</v>
      </c>
      <c r="T60" s="195">
        <v>0</v>
      </c>
      <c r="U60" s="195">
        <v>281.92</v>
      </c>
      <c r="V60" s="195">
        <v>3.42</v>
      </c>
      <c r="W60" s="195">
        <v>10.210000000000001</v>
      </c>
      <c r="X60" s="195">
        <v>36.24</v>
      </c>
      <c r="Y60" s="195">
        <v>0</v>
      </c>
      <c r="Z60">
        <v>0</v>
      </c>
      <c r="AA60" s="195">
        <v>8</v>
      </c>
      <c r="AB60" s="195">
        <v>0</v>
      </c>
      <c r="AC60" s="195">
        <v>0</v>
      </c>
      <c r="AD60" s="195">
        <v>0</v>
      </c>
      <c r="AE60" s="195">
        <v>42.59</v>
      </c>
      <c r="AF60" s="195">
        <v>0</v>
      </c>
      <c r="AG60" s="195">
        <v>0</v>
      </c>
      <c r="AH60" s="195">
        <v>0</v>
      </c>
      <c r="AI60" s="195">
        <v>55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58.37</v>
      </c>
      <c r="AQ60" s="195">
        <v>18.84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159.63</v>
      </c>
      <c r="L61" s="195">
        <v>63.1</v>
      </c>
      <c r="M61" s="195">
        <v>0</v>
      </c>
      <c r="N61" s="195">
        <v>29.02</v>
      </c>
      <c r="O61" s="195">
        <v>48.73</v>
      </c>
      <c r="P61" s="195">
        <v>63.99</v>
      </c>
      <c r="Q61" s="195">
        <v>4.91</v>
      </c>
      <c r="R61" s="195">
        <v>10.42</v>
      </c>
      <c r="S61" s="195">
        <v>6.48</v>
      </c>
      <c r="T61" s="195">
        <v>0</v>
      </c>
      <c r="U61" s="195">
        <v>280.39999999999998</v>
      </c>
      <c r="V61" s="195">
        <v>3.42</v>
      </c>
      <c r="W61" s="195">
        <v>10.14</v>
      </c>
      <c r="X61" s="195">
        <v>36.24</v>
      </c>
      <c r="Y61" s="195">
        <v>0</v>
      </c>
      <c r="Z61">
        <v>0</v>
      </c>
      <c r="AA61" s="195">
        <v>8</v>
      </c>
      <c r="AB61" s="195">
        <v>0</v>
      </c>
      <c r="AC61" s="195">
        <v>0</v>
      </c>
      <c r="AD61" s="195">
        <v>0</v>
      </c>
      <c r="AE61" s="195">
        <v>42.59</v>
      </c>
      <c r="AF61" s="195">
        <v>0</v>
      </c>
      <c r="AG61" s="195">
        <v>0</v>
      </c>
      <c r="AH61" s="195">
        <v>0</v>
      </c>
      <c r="AI61" s="195">
        <v>55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58.37</v>
      </c>
      <c r="AQ61" s="195">
        <v>18.84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159.63</v>
      </c>
      <c r="L62" s="195">
        <v>63.1</v>
      </c>
      <c r="M62" s="195">
        <v>0</v>
      </c>
      <c r="N62" s="195">
        <v>29.02</v>
      </c>
      <c r="O62" s="195">
        <v>48.73</v>
      </c>
      <c r="P62" s="195">
        <v>63.99</v>
      </c>
      <c r="Q62" s="195">
        <v>4.91</v>
      </c>
      <c r="R62" s="195">
        <v>10.42</v>
      </c>
      <c r="S62" s="195">
        <v>6.48</v>
      </c>
      <c r="T62" s="195">
        <v>0</v>
      </c>
      <c r="U62" s="195">
        <v>280.39999999999998</v>
      </c>
      <c r="V62" s="195">
        <v>3.42</v>
      </c>
      <c r="W62" s="195">
        <v>10.14</v>
      </c>
      <c r="X62" s="195">
        <v>36.24</v>
      </c>
      <c r="Y62" s="195">
        <v>0</v>
      </c>
      <c r="Z62">
        <v>0</v>
      </c>
      <c r="AA62" s="195">
        <v>8</v>
      </c>
      <c r="AB62" s="195">
        <v>0</v>
      </c>
      <c r="AC62" s="195">
        <v>0</v>
      </c>
      <c r="AD62" s="195">
        <v>0</v>
      </c>
      <c r="AE62" s="195">
        <v>42.59</v>
      </c>
      <c r="AF62" s="195">
        <v>0</v>
      </c>
      <c r="AG62" s="195">
        <v>0</v>
      </c>
      <c r="AH62" s="195">
        <v>0</v>
      </c>
      <c r="AI62" s="195">
        <v>55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58.37</v>
      </c>
      <c r="AQ62" s="195">
        <v>18.84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159.63</v>
      </c>
      <c r="L63" s="195">
        <v>63.1</v>
      </c>
      <c r="M63" s="195">
        <v>0</v>
      </c>
      <c r="N63" s="195">
        <v>29.02</v>
      </c>
      <c r="O63" s="195">
        <v>48.73</v>
      </c>
      <c r="P63" s="195">
        <v>63.99</v>
      </c>
      <c r="Q63" s="195">
        <v>4.91</v>
      </c>
      <c r="R63" s="195">
        <v>10.42</v>
      </c>
      <c r="S63" s="195">
        <v>6.48</v>
      </c>
      <c r="T63" s="195">
        <v>0</v>
      </c>
      <c r="U63" s="195">
        <v>280.39999999999998</v>
      </c>
      <c r="V63" s="195">
        <v>3.42</v>
      </c>
      <c r="W63" s="195">
        <v>10.14</v>
      </c>
      <c r="X63" s="195">
        <v>36.24</v>
      </c>
      <c r="Y63" s="195">
        <v>0</v>
      </c>
      <c r="Z63">
        <v>0</v>
      </c>
      <c r="AA63" s="195">
        <v>8</v>
      </c>
      <c r="AB63" s="195">
        <v>0</v>
      </c>
      <c r="AC63" s="195">
        <v>0</v>
      </c>
      <c r="AD63" s="195">
        <v>0</v>
      </c>
      <c r="AE63" s="195">
        <v>42.59</v>
      </c>
      <c r="AF63" s="195">
        <v>0</v>
      </c>
      <c r="AG63" s="195">
        <v>0</v>
      </c>
      <c r="AH63" s="195">
        <v>0</v>
      </c>
      <c r="AI63" s="195">
        <v>55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58.37</v>
      </c>
      <c r="AQ63" s="195">
        <v>18.84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159.63</v>
      </c>
      <c r="L64" s="195">
        <v>63.1</v>
      </c>
      <c r="M64" s="195">
        <v>0</v>
      </c>
      <c r="N64" s="195">
        <v>29.02</v>
      </c>
      <c r="O64" s="195">
        <v>48.73</v>
      </c>
      <c r="P64" s="195">
        <v>63.99</v>
      </c>
      <c r="Q64" s="195">
        <v>4.91</v>
      </c>
      <c r="R64" s="195">
        <v>10.42</v>
      </c>
      <c r="S64" s="195">
        <v>6.48</v>
      </c>
      <c r="T64" s="195">
        <v>0</v>
      </c>
      <c r="U64" s="195">
        <v>280.39999999999998</v>
      </c>
      <c r="V64" s="195">
        <v>3.42</v>
      </c>
      <c r="W64" s="195">
        <v>10.14</v>
      </c>
      <c r="X64" s="195">
        <v>36.24</v>
      </c>
      <c r="Y64" s="195">
        <v>0</v>
      </c>
      <c r="Z64">
        <v>0</v>
      </c>
      <c r="AA64" s="195">
        <v>8</v>
      </c>
      <c r="AB64" s="195">
        <v>0</v>
      </c>
      <c r="AC64" s="195">
        <v>0</v>
      </c>
      <c r="AD64" s="195">
        <v>0</v>
      </c>
      <c r="AE64" s="195">
        <v>42.59</v>
      </c>
      <c r="AF64" s="195">
        <v>0</v>
      </c>
      <c r="AG64" s="195">
        <v>0</v>
      </c>
      <c r="AH64" s="195">
        <v>0</v>
      </c>
      <c r="AI64" s="195">
        <v>55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58.37</v>
      </c>
      <c r="AQ64" s="195">
        <v>18.84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159.63</v>
      </c>
      <c r="L65" s="195">
        <v>63.1</v>
      </c>
      <c r="M65" s="195">
        <v>0</v>
      </c>
      <c r="N65" s="195">
        <v>29.02</v>
      </c>
      <c r="O65" s="195">
        <v>48.73</v>
      </c>
      <c r="P65" s="195">
        <v>63.99</v>
      </c>
      <c r="Q65" s="195">
        <v>4.91</v>
      </c>
      <c r="R65" s="195">
        <v>10.42</v>
      </c>
      <c r="S65" s="195">
        <v>6.48</v>
      </c>
      <c r="T65" s="195">
        <v>0</v>
      </c>
      <c r="U65" s="195">
        <v>280.39999999999998</v>
      </c>
      <c r="V65" s="195">
        <v>3.31</v>
      </c>
      <c r="W65" s="195">
        <v>10.14</v>
      </c>
      <c r="X65" s="195">
        <v>36.24</v>
      </c>
      <c r="Y65" s="195">
        <v>0</v>
      </c>
      <c r="Z65">
        <v>0</v>
      </c>
      <c r="AA65" s="195">
        <v>8</v>
      </c>
      <c r="AB65" s="195">
        <v>0</v>
      </c>
      <c r="AC65" s="195">
        <v>0</v>
      </c>
      <c r="AD65" s="195">
        <v>0</v>
      </c>
      <c r="AE65" s="195">
        <v>42.59</v>
      </c>
      <c r="AF65" s="195">
        <v>0</v>
      </c>
      <c r="AG65" s="195">
        <v>0</v>
      </c>
      <c r="AH65" s="195">
        <v>0</v>
      </c>
      <c r="AI65" s="195">
        <v>55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58.37</v>
      </c>
      <c r="AQ65" s="195">
        <v>18.84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159.63</v>
      </c>
      <c r="L66" s="195">
        <v>63.1</v>
      </c>
      <c r="M66" s="195">
        <v>0</v>
      </c>
      <c r="N66" s="195">
        <v>29.02</v>
      </c>
      <c r="O66" s="195">
        <v>48.73</v>
      </c>
      <c r="P66" s="195">
        <v>63.99</v>
      </c>
      <c r="Q66" s="195">
        <v>4.91</v>
      </c>
      <c r="R66" s="195">
        <v>10.42</v>
      </c>
      <c r="S66" s="195">
        <v>6.48</v>
      </c>
      <c r="T66" s="195">
        <v>0</v>
      </c>
      <c r="U66" s="195">
        <v>280.39999999999998</v>
      </c>
      <c r="V66" s="195">
        <v>3.31</v>
      </c>
      <c r="W66" s="195">
        <v>10.14</v>
      </c>
      <c r="X66" s="195">
        <v>36.24</v>
      </c>
      <c r="Y66" s="195">
        <v>0</v>
      </c>
      <c r="Z66">
        <v>0</v>
      </c>
      <c r="AA66" s="195">
        <v>8</v>
      </c>
      <c r="AB66" s="195">
        <v>0</v>
      </c>
      <c r="AC66" s="195">
        <v>0</v>
      </c>
      <c r="AD66" s="195">
        <v>0</v>
      </c>
      <c r="AE66" s="195">
        <v>42.59</v>
      </c>
      <c r="AF66" s="195">
        <v>0</v>
      </c>
      <c r="AG66" s="195">
        <v>0</v>
      </c>
      <c r="AH66" s="195">
        <v>0</v>
      </c>
      <c r="AI66" s="195">
        <v>55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58.37</v>
      </c>
      <c r="AQ66" s="195">
        <v>18.84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159.63</v>
      </c>
      <c r="L67" s="195">
        <v>63.1</v>
      </c>
      <c r="M67" s="195">
        <v>0</v>
      </c>
      <c r="N67" s="195">
        <v>29.02</v>
      </c>
      <c r="O67" s="195">
        <v>48.73</v>
      </c>
      <c r="P67" s="195">
        <v>63.99</v>
      </c>
      <c r="Q67" s="195">
        <v>4.91</v>
      </c>
      <c r="R67" s="195">
        <v>10.42</v>
      </c>
      <c r="S67" s="195">
        <v>6.48</v>
      </c>
      <c r="T67" s="195">
        <v>0</v>
      </c>
      <c r="U67" s="195">
        <v>276.60000000000002</v>
      </c>
      <c r="V67" s="195">
        <v>3.21</v>
      </c>
      <c r="W67" s="195">
        <v>10.14</v>
      </c>
      <c r="X67" s="195">
        <v>36.24</v>
      </c>
      <c r="Y67" s="195">
        <v>0</v>
      </c>
      <c r="Z67">
        <v>0</v>
      </c>
      <c r="AA67" s="195">
        <v>8</v>
      </c>
      <c r="AB67" s="195">
        <v>0</v>
      </c>
      <c r="AC67" s="195">
        <v>0</v>
      </c>
      <c r="AD67" s="195">
        <v>0</v>
      </c>
      <c r="AE67" s="195">
        <v>42.59</v>
      </c>
      <c r="AF67" s="195">
        <v>0</v>
      </c>
      <c r="AG67" s="195">
        <v>0</v>
      </c>
      <c r="AH67" s="195">
        <v>0</v>
      </c>
      <c r="AI67" s="195">
        <v>55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58.37</v>
      </c>
      <c r="AQ67" s="195">
        <v>18.84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159.63</v>
      </c>
      <c r="L68" s="195">
        <v>63.1</v>
      </c>
      <c r="M68" s="195">
        <v>0</v>
      </c>
      <c r="N68" s="195">
        <v>29.02</v>
      </c>
      <c r="O68" s="195">
        <v>48.73</v>
      </c>
      <c r="P68" s="195">
        <v>63.99</v>
      </c>
      <c r="Q68" s="195">
        <v>4.91</v>
      </c>
      <c r="R68" s="195">
        <v>10.42</v>
      </c>
      <c r="S68" s="195">
        <v>6.48</v>
      </c>
      <c r="T68" s="195">
        <v>0</v>
      </c>
      <c r="U68" s="195">
        <v>276.60000000000002</v>
      </c>
      <c r="V68" s="195">
        <v>3.21</v>
      </c>
      <c r="W68" s="195">
        <v>10.14</v>
      </c>
      <c r="X68" s="195">
        <v>36.24</v>
      </c>
      <c r="Y68" s="195">
        <v>0</v>
      </c>
      <c r="Z68">
        <v>0</v>
      </c>
      <c r="AA68" s="195">
        <v>8</v>
      </c>
      <c r="AB68" s="195">
        <v>0</v>
      </c>
      <c r="AC68" s="195">
        <v>0</v>
      </c>
      <c r="AD68" s="195">
        <v>0</v>
      </c>
      <c r="AE68" s="195">
        <v>42.59</v>
      </c>
      <c r="AF68" s="195">
        <v>0</v>
      </c>
      <c r="AG68" s="195">
        <v>0</v>
      </c>
      <c r="AH68" s="195">
        <v>0</v>
      </c>
      <c r="AI68" s="195">
        <v>55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58.37</v>
      </c>
      <c r="AQ68" s="195">
        <v>18.84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159.63</v>
      </c>
      <c r="L69" s="195">
        <v>63.1</v>
      </c>
      <c r="M69" s="195">
        <v>0</v>
      </c>
      <c r="N69" s="195">
        <v>29.02</v>
      </c>
      <c r="O69" s="195">
        <v>48.73</v>
      </c>
      <c r="P69" s="195">
        <v>63.64</v>
      </c>
      <c r="Q69" s="195">
        <v>4.91</v>
      </c>
      <c r="R69" s="195">
        <v>10.42</v>
      </c>
      <c r="S69" s="195">
        <v>6.48</v>
      </c>
      <c r="T69" s="195">
        <v>0</v>
      </c>
      <c r="U69" s="195">
        <v>276.60000000000002</v>
      </c>
      <c r="V69" s="195">
        <v>3.21</v>
      </c>
      <c r="W69" s="195">
        <v>10.14</v>
      </c>
      <c r="X69" s="195">
        <v>36.24</v>
      </c>
      <c r="Y69" s="195">
        <v>0</v>
      </c>
      <c r="Z69">
        <v>0</v>
      </c>
      <c r="AA69" s="195">
        <v>8</v>
      </c>
      <c r="AB69" s="195">
        <v>0</v>
      </c>
      <c r="AC69" s="195">
        <v>0</v>
      </c>
      <c r="AD69" s="195">
        <v>0</v>
      </c>
      <c r="AE69" s="195">
        <v>42.59</v>
      </c>
      <c r="AF69" s="195">
        <v>0</v>
      </c>
      <c r="AG69" s="195">
        <v>0</v>
      </c>
      <c r="AH69" s="195">
        <v>0</v>
      </c>
      <c r="AI69" s="195">
        <v>55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58.37</v>
      </c>
      <c r="AQ69" s="195">
        <v>18.84</v>
      </c>
      <c r="AR69" s="195">
        <v>26.3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159.63</v>
      </c>
      <c r="L70" s="195">
        <v>63.1</v>
      </c>
      <c r="M70" s="195">
        <v>0</v>
      </c>
      <c r="N70" s="195">
        <v>29.02</v>
      </c>
      <c r="O70" s="195">
        <v>48.73</v>
      </c>
      <c r="P70" s="195">
        <v>63.64</v>
      </c>
      <c r="Q70" s="195">
        <v>4.91</v>
      </c>
      <c r="R70" s="195">
        <v>10.42</v>
      </c>
      <c r="S70" s="195">
        <v>6.48</v>
      </c>
      <c r="T70" s="195">
        <v>0</v>
      </c>
      <c r="U70" s="195">
        <v>276.60000000000002</v>
      </c>
      <c r="V70" s="195">
        <v>3.21</v>
      </c>
      <c r="W70" s="195">
        <v>10.14</v>
      </c>
      <c r="X70" s="195">
        <v>36.24</v>
      </c>
      <c r="Y70" s="195">
        <v>0</v>
      </c>
      <c r="Z70">
        <v>0</v>
      </c>
      <c r="AA70" s="195">
        <v>8</v>
      </c>
      <c r="AB70" s="195">
        <v>0</v>
      </c>
      <c r="AC70" s="195">
        <v>0</v>
      </c>
      <c r="AD70" s="195">
        <v>0</v>
      </c>
      <c r="AE70" s="195">
        <v>42.59</v>
      </c>
      <c r="AF70" s="195">
        <v>0</v>
      </c>
      <c r="AG70" s="195">
        <v>0</v>
      </c>
      <c r="AH70" s="195">
        <v>0</v>
      </c>
      <c r="AI70" s="195">
        <v>55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58.37</v>
      </c>
      <c r="AQ70" s="195">
        <v>18.84</v>
      </c>
      <c r="AR70" s="195">
        <v>23.97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159.63</v>
      </c>
      <c r="L71" s="195">
        <v>63.1</v>
      </c>
      <c r="M71" s="195">
        <v>0</v>
      </c>
      <c r="N71" s="195">
        <v>29.02</v>
      </c>
      <c r="O71" s="195">
        <v>48.73</v>
      </c>
      <c r="P71" s="195">
        <v>63.64</v>
      </c>
      <c r="Q71" s="195">
        <v>4.91</v>
      </c>
      <c r="R71" s="195">
        <v>10.42</v>
      </c>
      <c r="S71" s="195">
        <v>6.48</v>
      </c>
      <c r="T71" s="195">
        <v>0</v>
      </c>
      <c r="U71" s="195">
        <v>276.60000000000002</v>
      </c>
      <c r="V71" s="195">
        <v>3.14</v>
      </c>
      <c r="W71" s="195">
        <v>10.19</v>
      </c>
      <c r="X71" s="195">
        <v>36.24</v>
      </c>
      <c r="Y71" s="195">
        <v>0</v>
      </c>
      <c r="Z71">
        <v>0</v>
      </c>
      <c r="AA71" s="195">
        <v>8</v>
      </c>
      <c r="AB71" s="195">
        <v>0</v>
      </c>
      <c r="AC71" s="195">
        <v>0</v>
      </c>
      <c r="AD71" s="195">
        <v>0</v>
      </c>
      <c r="AE71" s="195">
        <v>42.59</v>
      </c>
      <c r="AF71" s="195">
        <v>0</v>
      </c>
      <c r="AG71" s="195">
        <v>0</v>
      </c>
      <c r="AH71" s="195">
        <v>0</v>
      </c>
      <c r="AI71" s="195">
        <v>55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58.37</v>
      </c>
      <c r="AQ71" s="195">
        <v>18.84</v>
      </c>
      <c r="AR71" s="195">
        <v>22.62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159.63</v>
      </c>
      <c r="L72" s="195">
        <v>63.1</v>
      </c>
      <c r="M72" s="195">
        <v>0</v>
      </c>
      <c r="N72" s="195">
        <v>29.02</v>
      </c>
      <c r="O72" s="195">
        <v>48.73</v>
      </c>
      <c r="P72" s="195">
        <v>63.64</v>
      </c>
      <c r="Q72" s="195">
        <v>4.91</v>
      </c>
      <c r="R72" s="195">
        <v>10.42</v>
      </c>
      <c r="S72" s="195">
        <v>6.48</v>
      </c>
      <c r="T72" s="195">
        <v>0</v>
      </c>
      <c r="U72" s="195">
        <v>276.60000000000002</v>
      </c>
      <c r="V72" s="195">
        <v>3.14</v>
      </c>
      <c r="W72" s="195">
        <v>10.19</v>
      </c>
      <c r="X72" s="195">
        <v>36.24</v>
      </c>
      <c r="Y72" s="195">
        <v>0</v>
      </c>
      <c r="Z72">
        <v>0</v>
      </c>
      <c r="AA72" s="195">
        <v>8</v>
      </c>
      <c r="AB72" s="195">
        <v>0</v>
      </c>
      <c r="AC72" s="195">
        <v>0</v>
      </c>
      <c r="AD72" s="195">
        <v>0</v>
      </c>
      <c r="AE72" s="195">
        <v>42.59</v>
      </c>
      <c r="AF72" s="195">
        <v>0</v>
      </c>
      <c r="AG72" s="195">
        <v>0</v>
      </c>
      <c r="AH72" s="195">
        <v>0</v>
      </c>
      <c r="AI72" s="195">
        <v>55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58.37</v>
      </c>
      <c r="AQ72" s="195">
        <v>18.84</v>
      </c>
      <c r="AR72" s="195">
        <v>18.75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159.63</v>
      </c>
      <c r="L73" s="195">
        <v>63.1</v>
      </c>
      <c r="M73" s="195">
        <v>0</v>
      </c>
      <c r="N73" s="195">
        <v>29.02</v>
      </c>
      <c r="O73" s="195">
        <v>48.73</v>
      </c>
      <c r="P73" s="195">
        <v>63.64</v>
      </c>
      <c r="Q73" s="195">
        <v>4.91</v>
      </c>
      <c r="R73" s="195">
        <v>10.42</v>
      </c>
      <c r="S73" s="195">
        <v>6.48</v>
      </c>
      <c r="T73" s="195">
        <v>0</v>
      </c>
      <c r="U73" s="195">
        <v>276.60000000000002</v>
      </c>
      <c r="V73" s="195">
        <v>3.14</v>
      </c>
      <c r="W73" s="195">
        <v>10.19</v>
      </c>
      <c r="X73" s="195">
        <v>36.24</v>
      </c>
      <c r="Y73" s="195">
        <v>0</v>
      </c>
      <c r="Z73">
        <v>0</v>
      </c>
      <c r="AA73" s="195">
        <v>8</v>
      </c>
      <c r="AB73" s="195">
        <v>0</v>
      </c>
      <c r="AC73" s="195">
        <v>0</v>
      </c>
      <c r="AD73" s="195">
        <v>0</v>
      </c>
      <c r="AE73" s="195">
        <v>42.59</v>
      </c>
      <c r="AF73" s="195">
        <v>0</v>
      </c>
      <c r="AG73" s="195">
        <v>0</v>
      </c>
      <c r="AH73" s="195">
        <v>0</v>
      </c>
      <c r="AI73" s="195">
        <v>55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58.37</v>
      </c>
      <c r="AQ73" s="195">
        <v>18.84</v>
      </c>
      <c r="AR73" s="195">
        <v>11.35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159.63</v>
      </c>
      <c r="L74" s="195">
        <v>63.1</v>
      </c>
      <c r="M74" s="195">
        <v>0</v>
      </c>
      <c r="N74" s="195">
        <v>29.02</v>
      </c>
      <c r="O74" s="195">
        <v>48.73</v>
      </c>
      <c r="P74" s="195">
        <v>63.64</v>
      </c>
      <c r="Q74" s="195">
        <v>4.91</v>
      </c>
      <c r="R74" s="195">
        <v>10.42</v>
      </c>
      <c r="S74" s="195">
        <v>6.48</v>
      </c>
      <c r="T74" s="195">
        <v>0</v>
      </c>
      <c r="U74" s="195">
        <v>276.60000000000002</v>
      </c>
      <c r="V74" s="195">
        <v>3.14</v>
      </c>
      <c r="W74" s="195">
        <v>10.19</v>
      </c>
      <c r="X74" s="195">
        <v>36.24</v>
      </c>
      <c r="Y74" s="195">
        <v>0</v>
      </c>
      <c r="Z74">
        <v>0</v>
      </c>
      <c r="AA74" s="195">
        <v>8</v>
      </c>
      <c r="AB74" s="195">
        <v>0</v>
      </c>
      <c r="AC74" s="195">
        <v>0</v>
      </c>
      <c r="AD74" s="195">
        <v>0</v>
      </c>
      <c r="AE74" s="195">
        <v>42.59</v>
      </c>
      <c r="AF74" s="195">
        <v>0</v>
      </c>
      <c r="AG74" s="195">
        <v>0</v>
      </c>
      <c r="AH74" s="195">
        <v>0</v>
      </c>
      <c r="AI74" s="195">
        <v>55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58.37</v>
      </c>
      <c r="AQ74" s="195">
        <v>18.84</v>
      </c>
      <c r="AR74" s="195">
        <v>6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159.63</v>
      </c>
      <c r="L75" s="195">
        <v>63.1</v>
      </c>
      <c r="M75" s="195">
        <v>0</v>
      </c>
      <c r="N75" s="195">
        <v>29.02</v>
      </c>
      <c r="O75" s="195">
        <v>48.73</v>
      </c>
      <c r="P75" s="195">
        <v>63.64</v>
      </c>
      <c r="Q75" s="195">
        <v>4.91</v>
      </c>
      <c r="R75" s="195">
        <v>10.42</v>
      </c>
      <c r="S75" s="195">
        <v>6.48</v>
      </c>
      <c r="T75" s="195">
        <v>0</v>
      </c>
      <c r="U75" s="195">
        <v>278.02999999999997</v>
      </c>
      <c r="V75" s="195">
        <v>3.14</v>
      </c>
      <c r="W75" s="195">
        <v>10.19</v>
      </c>
      <c r="X75" s="195">
        <v>36.24</v>
      </c>
      <c r="Y75" s="195">
        <v>0</v>
      </c>
      <c r="Z75">
        <v>0</v>
      </c>
      <c r="AA75" s="195">
        <v>8</v>
      </c>
      <c r="AB75" s="195">
        <v>0</v>
      </c>
      <c r="AC75" s="195">
        <v>0</v>
      </c>
      <c r="AD75" s="195">
        <v>0</v>
      </c>
      <c r="AE75" s="195">
        <v>42.59</v>
      </c>
      <c r="AF75" s="195">
        <v>0</v>
      </c>
      <c r="AG75" s="195">
        <v>0</v>
      </c>
      <c r="AH75" s="195">
        <v>0</v>
      </c>
      <c r="AI75" s="195">
        <v>55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58.37</v>
      </c>
      <c r="AQ75" s="195">
        <v>18.84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159.63</v>
      </c>
      <c r="L76" s="195">
        <v>63.1</v>
      </c>
      <c r="M76" s="195">
        <v>0</v>
      </c>
      <c r="N76" s="195">
        <v>29.02</v>
      </c>
      <c r="O76" s="195">
        <v>48.73</v>
      </c>
      <c r="P76" s="195">
        <v>63.64</v>
      </c>
      <c r="Q76" s="195">
        <v>4.91</v>
      </c>
      <c r="R76" s="195">
        <v>10.42</v>
      </c>
      <c r="S76" s="195">
        <v>6.48</v>
      </c>
      <c r="T76" s="195">
        <v>0</v>
      </c>
      <c r="U76" s="195">
        <v>278.12</v>
      </c>
      <c r="V76" s="195">
        <v>3.14</v>
      </c>
      <c r="W76" s="195">
        <v>10.19</v>
      </c>
      <c r="X76" s="195">
        <v>36.24</v>
      </c>
      <c r="Y76" s="195">
        <v>0</v>
      </c>
      <c r="Z76">
        <v>0</v>
      </c>
      <c r="AA76" s="195">
        <v>8</v>
      </c>
      <c r="AB76" s="195">
        <v>0</v>
      </c>
      <c r="AC76" s="195">
        <v>0</v>
      </c>
      <c r="AD76" s="195">
        <v>0</v>
      </c>
      <c r="AE76" s="195">
        <v>42.59</v>
      </c>
      <c r="AF76" s="195">
        <v>0</v>
      </c>
      <c r="AG76" s="195">
        <v>0</v>
      </c>
      <c r="AH76" s="195">
        <v>0</v>
      </c>
      <c r="AI76" s="195">
        <v>55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58.37</v>
      </c>
      <c r="AQ76" s="195">
        <v>18.84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159.63</v>
      </c>
      <c r="L77" s="195">
        <v>63.1</v>
      </c>
      <c r="M77" s="195">
        <v>0</v>
      </c>
      <c r="N77" s="195">
        <v>29.02</v>
      </c>
      <c r="O77" s="195">
        <v>48.73</v>
      </c>
      <c r="P77" s="195">
        <v>63.64</v>
      </c>
      <c r="Q77" s="195">
        <v>4.7699999999999996</v>
      </c>
      <c r="R77" s="195">
        <v>10.42</v>
      </c>
      <c r="S77" s="195">
        <v>6.48</v>
      </c>
      <c r="T77" s="195">
        <v>0</v>
      </c>
      <c r="U77" s="195">
        <v>278.12</v>
      </c>
      <c r="V77" s="195">
        <v>3.14</v>
      </c>
      <c r="W77" s="195">
        <v>10.19</v>
      </c>
      <c r="X77" s="195">
        <v>36.24</v>
      </c>
      <c r="Y77" s="195">
        <v>0</v>
      </c>
      <c r="Z77">
        <v>0</v>
      </c>
      <c r="AA77" s="195">
        <v>8</v>
      </c>
      <c r="AB77" s="195">
        <v>0</v>
      </c>
      <c r="AC77" s="195">
        <v>0</v>
      </c>
      <c r="AD77" s="195">
        <v>0</v>
      </c>
      <c r="AE77" s="195">
        <v>42.59</v>
      </c>
      <c r="AF77" s="195">
        <v>0</v>
      </c>
      <c r="AG77" s="195">
        <v>0</v>
      </c>
      <c r="AH77" s="195">
        <v>0</v>
      </c>
      <c r="AI77" s="195">
        <v>55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58.37</v>
      </c>
      <c r="AQ77" s="195">
        <v>18.84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159.63</v>
      </c>
      <c r="L78" s="195">
        <v>63.1</v>
      </c>
      <c r="M78" s="195">
        <v>0</v>
      </c>
      <c r="N78" s="195">
        <v>29.02</v>
      </c>
      <c r="O78" s="195">
        <v>48.73</v>
      </c>
      <c r="P78" s="195">
        <v>63.64</v>
      </c>
      <c r="Q78" s="195">
        <v>4.7699999999999996</v>
      </c>
      <c r="R78" s="195">
        <v>10.42</v>
      </c>
      <c r="S78" s="195">
        <v>6.48</v>
      </c>
      <c r="T78" s="195">
        <v>0</v>
      </c>
      <c r="U78" s="195">
        <v>278.12</v>
      </c>
      <c r="V78" s="195">
        <v>3.14</v>
      </c>
      <c r="W78" s="195">
        <v>10.19</v>
      </c>
      <c r="X78" s="195">
        <v>36.24</v>
      </c>
      <c r="Y78" s="195">
        <v>0</v>
      </c>
      <c r="Z78">
        <v>0</v>
      </c>
      <c r="AA78" s="195">
        <v>8</v>
      </c>
      <c r="AB78" s="195">
        <v>0</v>
      </c>
      <c r="AC78" s="195">
        <v>0</v>
      </c>
      <c r="AD78" s="195">
        <v>0</v>
      </c>
      <c r="AE78" s="195">
        <v>42.59</v>
      </c>
      <c r="AF78" s="195">
        <v>0</v>
      </c>
      <c r="AG78" s="195">
        <v>0</v>
      </c>
      <c r="AH78" s="195">
        <v>0</v>
      </c>
      <c r="AI78" s="195">
        <v>55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58.37</v>
      </c>
      <c r="AQ78" s="195">
        <v>18.84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159.63</v>
      </c>
      <c r="L79" s="195">
        <v>63.1</v>
      </c>
      <c r="M79" s="195">
        <v>0</v>
      </c>
      <c r="N79" s="195">
        <v>29.02</v>
      </c>
      <c r="O79" s="195">
        <v>48.73</v>
      </c>
      <c r="P79" s="195">
        <v>63.64</v>
      </c>
      <c r="Q79" s="195">
        <v>4.7699999999999996</v>
      </c>
      <c r="R79" s="195">
        <v>10.42</v>
      </c>
      <c r="S79" s="195">
        <v>6.48</v>
      </c>
      <c r="T79" s="195">
        <v>0</v>
      </c>
      <c r="U79" s="195">
        <v>278.12</v>
      </c>
      <c r="V79" s="195">
        <v>3.14</v>
      </c>
      <c r="W79" s="195">
        <v>10.19</v>
      </c>
      <c r="X79" s="195">
        <v>36.24</v>
      </c>
      <c r="Y79" s="195">
        <v>0</v>
      </c>
      <c r="Z79">
        <v>0</v>
      </c>
      <c r="AA79" s="195">
        <v>8</v>
      </c>
      <c r="AB79" s="195">
        <v>0</v>
      </c>
      <c r="AC79" s="195">
        <v>0</v>
      </c>
      <c r="AD79" s="195">
        <v>0</v>
      </c>
      <c r="AE79" s="195">
        <v>42.59</v>
      </c>
      <c r="AF79" s="195">
        <v>0</v>
      </c>
      <c r="AG79" s="195">
        <v>0</v>
      </c>
      <c r="AH79" s="195">
        <v>0</v>
      </c>
      <c r="AI79" s="195">
        <v>55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58.37</v>
      </c>
      <c r="AQ79" s="195">
        <v>18.84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159.63</v>
      </c>
      <c r="L80" s="195">
        <v>63.1</v>
      </c>
      <c r="M80" s="195">
        <v>0</v>
      </c>
      <c r="N80" s="195">
        <v>29.02</v>
      </c>
      <c r="O80" s="195">
        <v>48.73</v>
      </c>
      <c r="P80" s="195">
        <v>63.64</v>
      </c>
      <c r="Q80" s="195">
        <v>4.7699999999999996</v>
      </c>
      <c r="R80" s="195">
        <v>10.42</v>
      </c>
      <c r="S80" s="195">
        <v>6.48</v>
      </c>
      <c r="T80" s="195">
        <v>0</v>
      </c>
      <c r="U80" s="195">
        <v>278.12</v>
      </c>
      <c r="V80" s="195">
        <v>3.14</v>
      </c>
      <c r="W80" s="195">
        <v>10.19</v>
      </c>
      <c r="X80" s="195">
        <v>36.24</v>
      </c>
      <c r="Y80" s="195">
        <v>0</v>
      </c>
      <c r="Z80">
        <v>0</v>
      </c>
      <c r="AA80" s="195">
        <v>8</v>
      </c>
      <c r="AB80" s="195">
        <v>0</v>
      </c>
      <c r="AC80" s="195">
        <v>0</v>
      </c>
      <c r="AD80" s="195">
        <v>0</v>
      </c>
      <c r="AE80" s="195">
        <v>42.59</v>
      </c>
      <c r="AF80" s="195">
        <v>0</v>
      </c>
      <c r="AG80" s="195">
        <v>0</v>
      </c>
      <c r="AH80" s="195">
        <v>0</v>
      </c>
      <c r="AI80" s="195">
        <v>55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58.37</v>
      </c>
      <c r="AQ80" s="195">
        <v>18.84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159.63</v>
      </c>
      <c r="L81" s="195">
        <v>63.1</v>
      </c>
      <c r="M81" s="195">
        <v>0</v>
      </c>
      <c r="N81" s="195">
        <v>29.02</v>
      </c>
      <c r="O81" s="195">
        <v>48.73</v>
      </c>
      <c r="P81" s="195">
        <v>63.64</v>
      </c>
      <c r="Q81" s="195">
        <v>4.7699999999999996</v>
      </c>
      <c r="R81" s="195">
        <v>10.42</v>
      </c>
      <c r="S81" s="195">
        <v>6.48</v>
      </c>
      <c r="T81" s="195">
        <v>0</v>
      </c>
      <c r="U81" s="195">
        <v>278.12</v>
      </c>
      <c r="V81" s="195">
        <v>3.14</v>
      </c>
      <c r="W81" s="195">
        <v>10.19</v>
      </c>
      <c r="X81" s="195">
        <v>36.24</v>
      </c>
      <c r="Y81" s="195">
        <v>0</v>
      </c>
      <c r="Z81">
        <v>0</v>
      </c>
      <c r="AA81" s="195">
        <v>8</v>
      </c>
      <c r="AB81" s="195">
        <v>0</v>
      </c>
      <c r="AC81" s="195">
        <v>0</v>
      </c>
      <c r="AD81" s="195">
        <v>0</v>
      </c>
      <c r="AE81" s="195">
        <v>42.59</v>
      </c>
      <c r="AF81" s="195">
        <v>0</v>
      </c>
      <c r="AG81" s="195">
        <v>0</v>
      </c>
      <c r="AH81" s="195">
        <v>0</v>
      </c>
      <c r="AI81" s="195">
        <v>55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58.37</v>
      </c>
      <c r="AQ81" s="195">
        <v>18.84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159.63</v>
      </c>
      <c r="L82" s="195">
        <v>63.1</v>
      </c>
      <c r="M82" s="195">
        <v>0</v>
      </c>
      <c r="N82" s="195">
        <v>29.02</v>
      </c>
      <c r="O82" s="195">
        <v>48.73</v>
      </c>
      <c r="P82" s="195">
        <v>63.64</v>
      </c>
      <c r="Q82" s="195">
        <v>4.7699999999999996</v>
      </c>
      <c r="R82" s="195">
        <v>10.42</v>
      </c>
      <c r="S82" s="195">
        <v>6.48</v>
      </c>
      <c r="T82" s="195">
        <v>0</v>
      </c>
      <c r="U82" s="195">
        <v>278.12</v>
      </c>
      <c r="V82" s="195">
        <v>3.14</v>
      </c>
      <c r="W82" s="195">
        <v>10.19</v>
      </c>
      <c r="X82" s="195">
        <v>36.24</v>
      </c>
      <c r="Y82" s="195">
        <v>0</v>
      </c>
      <c r="Z82">
        <v>0</v>
      </c>
      <c r="AA82" s="195">
        <v>8</v>
      </c>
      <c r="AB82" s="195">
        <v>0</v>
      </c>
      <c r="AC82" s="195">
        <v>0</v>
      </c>
      <c r="AD82" s="195">
        <v>0</v>
      </c>
      <c r="AE82" s="195">
        <v>42.59</v>
      </c>
      <c r="AF82" s="195">
        <v>0</v>
      </c>
      <c r="AG82" s="195">
        <v>0</v>
      </c>
      <c r="AH82" s="195">
        <v>0</v>
      </c>
      <c r="AI82" s="195">
        <v>55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58.37</v>
      </c>
      <c r="AQ82" s="195">
        <v>18.84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159.63</v>
      </c>
      <c r="L83" s="195">
        <v>63.1</v>
      </c>
      <c r="M83" s="195">
        <v>0</v>
      </c>
      <c r="N83" s="195">
        <v>29.02</v>
      </c>
      <c r="O83" s="195">
        <v>48.73</v>
      </c>
      <c r="P83" s="195">
        <v>63.64</v>
      </c>
      <c r="Q83" s="195">
        <v>4.7699999999999996</v>
      </c>
      <c r="R83" s="195">
        <v>10.42</v>
      </c>
      <c r="S83" s="195">
        <v>6.48</v>
      </c>
      <c r="T83" s="195">
        <v>0</v>
      </c>
      <c r="U83" s="195">
        <v>278.12</v>
      </c>
      <c r="V83" s="195">
        <v>3.14</v>
      </c>
      <c r="W83" s="195">
        <v>10.119999999999999</v>
      </c>
      <c r="X83" s="195">
        <v>36.24</v>
      </c>
      <c r="Y83" s="195">
        <v>0</v>
      </c>
      <c r="Z83">
        <v>0</v>
      </c>
      <c r="AA83" s="195">
        <v>8</v>
      </c>
      <c r="AB83" s="195">
        <v>0</v>
      </c>
      <c r="AC83" s="195">
        <v>0</v>
      </c>
      <c r="AD83" s="195">
        <v>0</v>
      </c>
      <c r="AE83" s="195">
        <v>42.59</v>
      </c>
      <c r="AF83" s="195">
        <v>0</v>
      </c>
      <c r="AG83" s="195">
        <v>0</v>
      </c>
      <c r="AH83" s="195">
        <v>0</v>
      </c>
      <c r="AI83" s="195">
        <v>55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58.37</v>
      </c>
      <c r="AQ83" s="195">
        <v>18.84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159.63</v>
      </c>
      <c r="L84" s="195">
        <v>63.1</v>
      </c>
      <c r="M84" s="195">
        <v>0</v>
      </c>
      <c r="N84" s="195">
        <v>29.02</v>
      </c>
      <c r="O84" s="195">
        <v>48.73</v>
      </c>
      <c r="P84" s="195">
        <v>63.64</v>
      </c>
      <c r="Q84" s="195">
        <v>4.7699999999999996</v>
      </c>
      <c r="R84" s="195">
        <v>10.42</v>
      </c>
      <c r="S84" s="195">
        <v>6.48</v>
      </c>
      <c r="T84" s="195">
        <v>0</v>
      </c>
      <c r="U84" s="195">
        <v>278.12</v>
      </c>
      <c r="V84" s="195">
        <v>3.14</v>
      </c>
      <c r="W84" s="195">
        <v>10.119999999999999</v>
      </c>
      <c r="X84" s="195">
        <v>36.24</v>
      </c>
      <c r="Y84" s="195">
        <v>0</v>
      </c>
      <c r="Z84">
        <v>0</v>
      </c>
      <c r="AA84" s="195">
        <v>8</v>
      </c>
      <c r="AB84" s="195">
        <v>0</v>
      </c>
      <c r="AC84" s="195">
        <v>0</v>
      </c>
      <c r="AD84" s="195">
        <v>0</v>
      </c>
      <c r="AE84" s="195">
        <v>42.59</v>
      </c>
      <c r="AF84" s="195">
        <v>0</v>
      </c>
      <c r="AG84" s="195">
        <v>0</v>
      </c>
      <c r="AH84" s="195">
        <v>0</v>
      </c>
      <c r="AI84" s="195">
        <v>55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58.37</v>
      </c>
      <c r="AQ84" s="195">
        <v>18.84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159.63</v>
      </c>
      <c r="L85" s="195">
        <v>63.1</v>
      </c>
      <c r="M85" s="195">
        <v>0</v>
      </c>
      <c r="N85" s="195">
        <v>29.02</v>
      </c>
      <c r="O85" s="195">
        <v>48.73</v>
      </c>
      <c r="P85" s="195">
        <v>63.64</v>
      </c>
      <c r="Q85" s="195">
        <v>4.49</v>
      </c>
      <c r="R85" s="195">
        <v>10.42</v>
      </c>
      <c r="S85" s="195">
        <v>6.48</v>
      </c>
      <c r="T85" s="195">
        <v>0</v>
      </c>
      <c r="U85" s="195">
        <v>278.12</v>
      </c>
      <c r="V85" s="195">
        <v>3.14</v>
      </c>
      <c r="W85" s="195">
        <v>10.119999999999999</v>
      </c>
      <c r="X85" s="195">
        <v>36.24</v>
      </c>
      <c r="Y85" s="195">
        <v>0</v>
      </c>
      <c r="Z85">
        <v>0</v>
      </c>
      <c r="AA85" s="195">
        <v>8</v>
      </c>
      <c r="AB85" s="195">
        <v>0</v>
      </c>
      <c r="AC85" s="195">
        <v>0</v>
      </c>
      <c r="AD85" s="195">
        <v>0</v>
      </c>
      <c r="AE85" s="195">
        <v>42.59</v>
      </c>
      <c r="AF85" s="195">
        <v>0</v>
      </c>
      <c r="AG85" s="195">
        <v>0</v>
      </c>
      <c r="AH85" s="195">
        <v>0</v>
      </c>
      <c r="AI85" s="195">
        <v>55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58.37</v>
      </c>
      <c r="AQ85" s="195">
        <v>18.84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159.63</v>
      </c>
      <c r="L86" s="195">
        <v>63.1</v>
      </c>
      <c r="M86" s="195">
        <v>0</v>
      </c>
      <c r="N86" s="195">
        <v>29.02</v>
      </c>
      <c r="O86" s="195">
        <v>48.73</v>
      </c>
      <c r="P86" s="195">
        <v>63.64</v>
      </c>
      <c r="Q86" s="195">
        <v>4.49</v>
      </c>
      <c r="R86" s="195">
        <v>10.42</v>
      </c>
      <c r="S86" s="195">
        <v>6.48</v>
      </c>
      <c r="T86" s="195">
        <v>0</v>
      </c>
      <c r="U86" s="195">
        <v>278.12</v>
      </c>
      <c r="V86" s="195">
        <v>3.14</v>
      </c>
      <c r="W86" s="195">
        <v>10.119999999999999</v>
      </c>
      <c r="X86" s="195">
        <v>36.24</v>
      </c>
      <c r="Y86" s="195">
        <v>0</v>
      </c>
      <c r="Z86">
        <v>0</v>
      </c>
      <c r="AA86" s="195">
        <v>8</v>
      </c>
      <c r="AB86" s="195">
        <v>0</v>
      </c>
      <c r="AC86" s="195">
        <v>0</v>
      </c>
      <c r="AD86" s="195">
        <v>0</v>
      </c>
      <c r="AE86" s="195">
        <v>42.59</v>
      </c>
      <c r="AF86" s="195">
        <v>0</v>
      </c>
      <c r="AG86" s="195">
        <v>0</v>
      </c>
      <c r="AH86" s="195">
        <v>0</v>
      </c>
      <c r="AI86" s="195">
        <v>55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58.37</v>
      </c>
      <c r="AQ86" s="195">
        <v>18.84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159.63</v>
      </c>
      <c r="L87" s="195">
        <v>63.1</v>
      </c>
      <c r="M87" s="195">
        <v>0</v>
      </c>
      <c r="N87" s="195">
        <v>29.02</v>
      </c>
      <c r="O87" s="195">
        <v>48.73</v>
      </c>
      <c r="P87" s="195">
        <v>63.64</v>
      </c>
      <c r="Q87" s="195">
        <v>4.49</v>
      </c>
      <c r="R87" s="195">
        <v>10.42</v>
      </c>
      <c r="S87" s="195">
        <v>6.48</v>
      </c>
      <c r="T87" s="195">
        <v>0</v>
      </c>
      <c r="U87" s="195">
        <v>278.12</v>
      </c>
      <c r="V87" s="195">
        <v>3.14</v>
      </c>
      <c r="W87" s="195">
        <v>10.119999999999999</v>
      </c>
      <c r="X87" s="195">
        <v>36.24</v>
      </c>
      <c r="Y87" s="195">
        <v>0</v>
      </c>
      <c r="Z87">
        <v>0</v>
      </c>
      <c r="AA87" s="195">
        <v>8</v>
      </c>
      <c r="AB87" s="195">
        <v>0</v>
      </c>
      <c r="AC87" s="195">
        <v>0</v>
      </c>
      <c r="AD87" s="195">
        <v>0</v>
      </c>
      <c r="AE87" s="195">
        <v>42.59</v>
      </c>
      <c r="AF87" s="195">
        <v>0</v>
      </c>
      <c r="AG87" s="195">
        <v>0</v>
      </c>
      <c r="AH87" s="195">
        <v>0</v>
      </c>
      <c r="AI87" s="195">
        <v>55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58.37</v>
      </c>
      <c r="AQ87" s="195">
        <v>18.84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159.63</v>
      </c>
      <c r="L88" s="195">
        <v>63.1</v>
      </c>
      <c r="M88" s="195">
        <v>0</v>
      </c>
      <c r="N88" s="195">
        <v>29.02</v>
      </c>
      <c r="O88" s="195">
        <v>48.73</v>
      </c>
      <c r="P88" s="195">
        <v>63.64</v>
      </c>
      <c r="Q88" s="195">
        <v>4.49</v>
      </c>
      <c r="R88" s="195">
        <v>10.42</v>
      </c>
      <c r="S88" s="195">
        <v>6.48</v>
      </c>
      <c r="T88" s="195">
        <v>0</v>
      </c>
      <c r="U88" s="195">
        <v>278.12</v>
      </c>
      <c r="V88" s="195">
        <v>3.14</v>
      </c>
      <c r="W88" s="195">
        <v>10.119999999999999</v>
      </c>
      <c r="X88" s="195">
        <v>36.24</v>
      </c>
      <c r="Y88" s="195">
        <v>0</v>
      </c>
      <c r="Z88">
        <v>0</v>
      </c>
      <c r="AA88" s="195">
        <v>8</v>
      </c>
      <c r="AB88" s="195">
        <v>0</v>
      </c>
      <c r="AC88" s="195">
        <v>0</v>
      </c>
      <c r="AD88" s="195">
        <v>0</v>
      </c>
      <c r="AE88" s="195">
        <v>42.59</v>
      </c>
      <c r="AF88" s="195">
        <v>0</v>
      </c>
      <c r="AG88" s="195">
        <v>0</v>
      </c>
      <c r="AH88" s="195">
        <v>0</v>
      </c>
      <c r="AI88" s="195">
        <v>55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58.37</v>
      </c>
      <c r="AQ88" s="195">
        <v>18.84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159.63</v>
      </c>
      <c r="L89" s="195">
        <v>63.1</v>
      </c>
      <c r="M89" s="195">
        <v>0</v>
      </c>
      <c r="N89" s="195">
        <v>29.02</v>
      </c>
      <c r="O89" s="195">
        <v>48.73</v>
      </c>
      <c r="P89" s="195">
        <v>63.64</v>
      </c>
      <c r="Q89" s="195">
        <v>4.49</v>
      </c>
      <c r="R89" s="195">
        <v>10.42</v>
      </c>
      <c r="S89" s="195">
        <v>6.48</v>
      </c>
      <c r="T89" s="195">
        <v>0</v>
      </c>
      <c r="U89" s="195">
        <v>278.12</v>
      </c>
      <c r="V89" s="195">
        <v>3.14</v>
      </c>
      <c r="W89" s="195">
        <v>10.119999999999999</v>
      </c>
      <c r="X89" s="195">
        <v>36.24</v>
      </c>
      <c r="Y89" s="195">
        <v>0</v>
      </c>
      <c r="Z89">
        <v>0</v>
      </c>
      <c r="AA89" s="195">
        <v>8</v>
      </c>
      <c r="AB89" s="195">
        <v>0</v>
      </c>
      <c r="AC89" s="195">
        <v>0</v>
      </c>
      <c r="AD89" s="195">
        <v>0</v>
      </c>
      <c r="AE89" s="195">
        <v>42.59</v>
      </c>
      <c r="AF89" s="195">
        <v>0</v>
      </c>
      <c r="AG89" s="195">
        <v>0</v>
      </c>
      <c r="AH89" s="195">
        <v>0</v>
      </c>
      <c r="AI89" s="195">
        <v>55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58.37</v>
      </c>
      <c r="AQ89" s="195">
        <v>18.84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159.63</v>
      </c>
      <c r="L90" s="195">
        <v>63.1</v>
      </c>
      <c r="M90" s="195">
        <v>0</v>
      </c>
      <c r="N90" s="195">
        <v>29.02</v>
      </c>
      <c r="O90" s="195">
        <v>48.73</v>
      </c>
      <c r="P90" s="195">
        <v>63.64</v>
      </c>
      <c r="Q90" s="195">
        <v>4.49</v>
      </c>
      <c r="R90" s="195">
        <v>10.42</v>
      </c>
      <c r="S90" s="195">
        <v>6.48</v>
      </c>
      <c r="T90" s="195">
        <v>0</v>
      </c>
      <c r="U90" s="195">
        <v>278.12</v>
      </c>
      <c r="V90" s="195">
        <v>3.14</v>
      </c>
      <c r="W90" s="195">
        <v>10.119999999999999</v>
      </c>
      <c r="X90" s="195">
        <v>36.24</v>
      </c>
      <c r="Y90" s="195">
        <v>0</v>
      </c>
      <c r="Z90">
        <v>0</v>
      </c>
      <c r="AA90" s="195">
        <v>8</v>
      </c>
      <c r="AB90" s="195">
        <v>0</v>
      </c>
      <c r="AC90" s="195">
        <v>0</v>
      </c>
      <c r="AD90" s="195">
        <v>0</v>
      </c>
      <c r="AE90" s="195">
        <v>42.59</v>
      </c>
      <c r="AF90" s="195">
        <v>0</v>
      </c>
      <c r="AG90" s="195">
        <v>0</v>
      </c>
      <c r="AH90" s="195">
        <v>0</v>
      </c>
      <c r="AI90" s="195">
        <v>55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58.37</v>
      </c>
      <c r="AQ90" s="195">
        <v>18.84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159.63</v>
      </c>
      <c r="L91" s="195">
        <v>63.1</v>
      </c>
      <c r="M91" s="195">
        <v>0</v>
      </c>
      <c r="N91" s="195">
        <v>29.02</v>
      </c>
      <c r="O91" s="195">
        <v>48.73</v>
      </c>
      <c r="P91" s="195">
        <v>63.64</v>
      </c>
      <c r="Q91" s="195">
        <v>4.63</v>
      </c>
      <c r="R91" s="195">
        <v>10.42</v>
      </c>
      <c r="S91" s="195">
        <v>6.48</v>
      </c>
      <c r="T91" s="195">
        <v>0</v>
      </c>
      <c r="U91" s="195">
        <v>278.12</v>
      </c>
      <c r="V91" s="195">
        <v>3.14</v>
      </c>
      <c r="W91" s="195">
        <v>10.119999999999999</v>
      </c>
      <c r="X91" s="195">
        <v>36.24</v>
      </c>
      <c r="Y91" s="195">
        <v>0</v>
      </c>
      <c r="Z91">
        <v>0</v>
      </c>
      <c r="AA91" s="195">
        <v>8</v>
      </c>
      <c r="AB91" s="195">
        <v>0</v>
      </c>
      <c r="AC91" s="195">
        <v>0</v>
      </c>
      <c r="AD91" s="195">
        <v>0</v>
      </c>
      <c r="AE91" s="195">
        <v>42.59</v>
      </c>
      <c r="AF91" s="195">
        <v>0</v>
      </c>
      <c r="AG91" s="195">
        <v>0</v>
      </c>
      <c r="AH91" s="195">
        <v>0</v>
      </c>
      <c r="AI91" s="195">
        <v>55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58.37</v>
      </c>
      <c r="AQ91" s="195">
        <v>18.84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159.63</v>
      </c>
      <c r="L92" s="195">
        <v>63.1</v>
      </c>
      <c r="M92" s="195">
        <v>0</v>
      </c>
      <c r="N92" s="195">
        <v>29.02</v>
      </c>
      <c r="O92" s="195">
        <v>48.73</v>
      </c>
      <c r="P92" s="195">
        <v>63.64</v>
      </c>
      <c r="Q92" s="195">
        <v>4.63</v>
      </c>
      <c r="R92" s="195">
        <v>10.42</v>
      </c>
      <c r="S92" s="195">
        <v>6.48</v>
      </c>
      <c r="T92" s="195">
        <v>0</v>
      </c>
      <c r="U92" s="195">
        <v>278.12</v>
      </c>
      <c r="V92" s="195">
        <v>3.14</v>
      </c>
      <c r="W92" s="195">
        <v>10.119999999999999</v>
      </c>
      <c r="X92" s="195">
        <v>36.24</v>
      </c>
      <c r="Y92" s="195">
        <v>0</v>
      </c>
      <c r="Z92">
        <v>0</v>
      </c>
      <c r="AA92" s="195">
        <v>8</v>
      </c>
      <c r="AB92" s="195">
        <v>0</v>
      </c>
      <c r="AC92" s="195">
        <v>0</v>
      </c>
      <c r="AD92" s="195">
        <v>0</v>
      </c>
      <c r="AE92" s="195">
        <v>42.59</v>
      </c>
      <c r="AF92" s="195">
        <v>0</v>
      </c>
      <c r="AG92" s="195">
        <v>0</v>
      </c>
      <c r="AH92" s="195">
        <v>0</v>
      </c>
      <c r="AI92" s="195">
        <v>55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58.37</v>
      </c>
      <c r="AQ92" s="195">
        <v>18.84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159.63</v>
      </c>
      <c r="L93" s="195">
        <v>63.1</v>
      </c>
      <c r="M93" s="195">
        <v>0</v>
      </c>
      <c r="N93" s="195">
        <v>29.02</v>
      </c>
      <c r="O93" s="195">
        <v>48.73</v>
      </c>
      <c r="P93" s="195">
        <v>63.64</v>
      </c>
      <c r="Q93" s="195">
        <v>4.63</v>
      </c>
      <c r="R93" s="195">
        <v>10.42</v>
      </c>
      <c r="S93" s="195">
        <v>6.48</v>
      </c>
      <c r="T93" s="195">
        <v>0</v>
      </c>
      <c r="U93" s="195">
        <v>278.12</v>
      </c>
      <c r="V93" s="195">
        <v>3.14</v>
      </c>
      <c r="W93" s="195">
        <v>10.119999999999999</v>
      </c>
      <c r="X93" s="195">
        <v>36.24</v>
      </c>
      <c r="Y93" s="195">
        <v>0</v>
      </c>
      <c r="Z93">
        <v>0</v>
      </c>
      <c r="AA93" s="195">
        <v>8</v>
      </c>
      <c r="AB93" s="195">
        <v>0</v>
      </c>
      <c r="AC93" s="195">
        <v>0</v>
      </c>
      <c r="AD93" s="195">
        <v>0</v>
      </c>
      <c r="AE93" s="195">
        <v>42.59</v>
      </c>
      <c r="AF93" s="195">
        <v>0</v>
      </c>
      <c r="AG93" s="195">
        <v>0</v>
      </c>
      <c r="AH93" s="195">
        <v>0</v>
      </c>
      <c r="AI93" s="195">
        <v>55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58.37</v>
      </c>
      <c r="AQ93" s="195">
        <v>18.84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159.63</v>
      </c>
      <c r="L94" s="195">
        <v>63.1</v>
      </c>
      <c r="M94" s="195">
        <v>0</v>
      </c>
      <c r="N94" s="195">
        <v>29.02</v>
      </c>
      <c r="O94" s="195">
        <v>48.73</v>
      </c>
      <c r="P94" s="195">
        <v>63.64</v>
      </c>
      <c r="Q94" s="195">
        <v>4.63</v>
      </c>
      <c r="R94" s="195">
        <v>10.42</v>
      </c>
      <c r="S94" s="195">
        <v>6.48</v>
      </c>
      <c r="T94" s="195">
        <v>0</v>
      </c>
      <c r="U94" s="195">
        <v>278.12</v>
      </c>
      <c r="V94" s="195">
        <v>3.14</v>
      </c>
      <c r="W94" s="195">
        <v>10.119999999999999</v>
      </c>
      <c r="X94" s="195">
        <v>36.24</v>
      </c>
      <c r="Y94" s="195">
        <v>0</v>
      </c>
      <c r="Z94">
        <v>0</v>
      </c>
      <c r="AA94" s="195">
        <v>8</v>
      </c>
      <c r="AB94" s="195">
        <v>0</v>
      </c>
      <c r="AC94" s="195">
        <v>0</v>
      </c>
      <c r="AD94" s="195">
        <v>0</v>
      </c>
      <c r="AE94" s="195">
        <v>42.59</v>
      </c>
      <c r="AF94" s="195">
        <v>0</v>
      </c>
      <c r="AG94" s="195">
        <v>0</v>
      </c>
      <c r="AH94" s="195">
        <v>0</v>
      </c>
      <c r="AI94" s="195">
        <v>55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58.37</v>
      </c>
      <c r="AQ94" s="195">
        <v>18.84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159.63</v>
      </c>
      <c r="L95" s="195">
        <v>63.1</v>
      </c>
      <c r="M95" s="195">
        <v>0</v>
      </c>
      <c r="N95" s="195">
        <v>29.02</v>
      </c>
      <c r="O95" s="195">
        <v>48.73</v>
      </c>
      <c r="P95" s="195">
        <v>63.64</v>
      </c>
      <c r="Q95" s="195">
        <v>4.63</v>
      </c>
      <c r="R95" s="195">
        <v>10.42</v>
      </c>
      <c r="S95" s="195">
        <v>6.48</v>
      </c>
      <c r="T95" s="195">
        <v>0</v>
      </c>
      <c r="U95" s="195">
        <v>278.12</v>
      </c>
      <c r="V95" s="195">
        <v>3.14</v>
      </c>
      <c r="W95" s="195">
        <v>10.119999999999999</v>
      </c>
      <c r="X95" s="195">
        <v>36.24</v>
      </c>
      <c r="Y95" s="195">
        <v>0</v>
      </c>
      <c r="Z95">
        <v>0</v>
      </c>
      <c r="AA95" s="195">
        <v>8</v>
      </c>
      <c r="AB95" s="195">
        <v>0</v>
      </c>
      <c r="AC95" s="195">
        <v>0</v>
      </c>
      <c r="AD95" s="195">
        <v>0</v>
      </c>
      <c r="AE95" s="195">
        <v>42.59</v>
      </c>
      <c r="AF95" s="195">
        <v>0</v>
      </c>
      <c r="AG95" s="195">
        <v>0</v>
      </c>
      <c r="AH95" s="195">
        <v>0</v>
      </c>
      <c r="AI95" s="195">
        <v>55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58.37</v>
      </c>
      <c r="AQ95" s="195">
        <v>18.84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159.63</v>
      </c>
      <c r="L96" s="195">
        <v>63.1</v>
      </c>
      <c r="M96" s="195">
        <v>0</v>
      </c>
      <c r="N96" s="195">
        <v>29.02</v>
      </c>
      <c r="O96" s="195">
        <v>48.73</v>
      </c>
      <c r="P96" s="195">
        <v>63.64</v>
      </c>
      <c r="Q96" s="195">
        <v>4.63</v>
      </c>
      <c r="R96" s="195">
        <v>10.42</v>
      </c>
      <c r="S96" s="195">
        <v>6.48</v>
      </c>
      <c r="T96" s="195">
        <v>0</v>
      </c>
      <c r="U96" s="195">
        <v>278.12</v>
      </c>
      <c r="V96" s="195">
        <v>3.14</v>
      </c>
      <c r="W96" s="195">
        <v>10.119999999999999</v>
      </c>
      <c r="X96" s="195">
        <v>36.24</v>
      </c>
      <c r="Y96" s="195">
        <v>0</v>
      </c>
      <c r="Z96">
        <v>0</v>
      </c>
      <c r="AA96" s="195">
        <v>8</v>
      </c>
      <c r="AB96" s="195">
        <v>0</v>
      </c>
      <c r="AC96" s="195">
        <v>0</v>
      </c>
      <c r="AD96" s="195">
        <v>0</v>
      </c>
      <c r="AE96" s="195">
        <v>42.59</v>
      </c>
      <c r="AF96" s="195">
        <v>0</v>
      </c>
      <c r="AG96" s="195">
        <v>0</v>
      </c>
      <c r="AH96" s="195">
        <v>0</v>
      </c>
      <c r="AI96" s="195">
        <v>55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58.37</v>
      </c>
      <c r="AQ96" s="195">
        <v>18.84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159.63</v>
      </c>
      <c r="L97" s="195">
        <v>63.1</v>
      </c>
      <c r="M97" s="195">
        <v>0</v>
      </c>
      <c r="N97" s="195">
        <v>29.02</v>
      </c>
      <c r="O97" s="195">
        <v>48.73</v>
      </c>
      <c r="P97" s="195">
        <v>62.39</v>
      </c>
      <c r="Q97" s="195">
        <v>4.63</v>
      </c>
      <c r="R97" s="195">
        <v>10.42</v>
      </c>
      <c r="S97" s="195">
        <v>6.48</v>
      </c>
      <c r="T97" s="195">
        <v>0</v>
      </c>
      <c r="U97" s="195">
        <v>279.08999999999997</v>
      </c>
      <c r="V97" s="195">
        <v>3.14</v>
      </c>
      <c r="W97" s="195">
        <v>10.119999999999999</v>
      </c>
      <c r="X97" s="195">
        <v>36.24</v>
      </c>
      <c r="Y97" s="195">
        <v>0</v>
      </c>
      <c r="Z97">
        <v>0</v>
      </c>
      <c r="AA97" s="195">
        <v>8</v>
      </c>
      <c r="AB97" s="195">
        <v>0</v>
      </c>
      <c r="AC97" s="195">
        <v>0</v>
      </c>
      <c r="AD97" s="195">
        <v>0</v>
      </c>
      <c r="AE97" s="195">
        <v>42.59</v>
      </c>
      <c r="AF97" s="195">
        <v>0</v>
      </c>
      <c r="AG97" s="195">
        <v>0</v>
      </c>
      <c r="AH97" s="195">
        <v>0</v>
      </c>
      <c r="AI97" s="195">
        <v>55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58.37</v>
      </c>
      <c r="AQ97" s="195">
        <v>18.84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159.63</v>
      </c>
      <c r="L98" s="195">
        <v>63.1</v>
      </c>
      <c r="M98" s="195">
        <v>0</v>
      </c>
      <c r="N98" s="195">
        <v>29.02</v>
      </c>
      <c r="O98" s="195">
        <v>48.73</v>
      </c>
      <c r="P98" s="195">
        <v>62.39</v>
      </c>
      <c r="Q98" s="195">
        <v>4.63</v>
      </c>
      <c r="R98" s="195">
        <v>10.42</v>
      </c>
      <c r="S98" s="195">
        <v>6.48</v>
      </c>
      <c r="T98" s="195">
        <v>0</v>
      </c>
      <c r="U98" s="195">
        <v>279.18</v>
      </c>
      <c r="V98" s="195">
        <v>3.14</v>
      </c>
      <c r="W98" s="195">
        <v>10.119999999999999</v>
      </c>
      <c r="X98" s="195">
        <v>36.24</v>
      </c>
      <c r="Y98" s="195">
        <v>0</v>
      </c>
      <c r="Z98">
        <v>0</v>
      </c>
      <c r="AA98" s="195">
        <v>8</v>
      </c>
      <c r="AB98" s="195">
        <v>0</v>
      </c>
      <c r="AC98" s="195">
        <v>0</v>
      </c>
      <c r="AD98" s="195">
        <v>0</v>
      </c>
      <c r="AE98" s="195">
        <v>42.59</v>
      </c>
      <c r="AF98" s="195">
        <v>0</v>
      </c>
      <c r="AG98" s="195">
        <v>0</v>
      </c>
      <c r="AH98" s="195">
        <v>0</v>
      </c>
      <c r="AI98" s="195">
        <v>55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58.37</v>
      </c>
      <c r="AQ98" s="195">
        <v>18.84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4.4250000000000002E-4</v>
      </c>
      <c r="K99">
        <f t="shared" si="0"/>
        <v>3.8310999999999922</v>
      </c>
      <c r="L99">
        <f t="shared" si="0"/>
        <v>1.514400000000002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1.5719875000000028</v>
      </c>
      <c r="Q99">
        <f t="shared" si="0"/>
        <v>0.11649500000000003</v>
      </c>
      <c r="R99">
        <f t="shared" si="0"/>
        <v>0.25007999999999958</v>
      </c>
      <c r="S99">
        <f t="shared" si="0"/>
        <v>0.15552000000000021</v>
      </c>
      <c r="T99">
        <f t="shared" si="0"/>
        <v>0</v>
      </c>
      <c r="U99">
        <f t="shared" si="0"/>
        <v>6.7209599999999918</v>
      </c>
      <c r="V99">
        <f t="shared" si="0"/>
        <v>7.3669999999999888E-2</v>
      </c>
      <c r="W99">
        <f t="shared" si="0"/>
        <v>0.23830000000000018</v>
      </c>
      <c r="X99">
        <f t="shared" si="0"/>
        <v>0.86364499999999789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1.4011499999999979</v>
      </c>
      <c r="AQ99">
        <f t="shared" si="0"/>
        <v>0.45199999999999924</v>
      </c>
      <c r="AR99">
        <f t="shared" si="0"/>
        <v>0.28430749999999977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7.27</v>
      </c>
      <c r="H3" s="195">
        <v>0</v>
      </c>
      <c r="I3" s="195">
        <v>0</v>
      </c>
      <c r="J3" s="195">
        <v>23.71</v>
      </c>
      <c r="K3" s="195">
        <v>9.1</v>
      </c>
      <c r="L3" s="195">
        <v>559.58000000000004</v>
      </c>
      <c r="M3" s="195">
        <v>27.31</v>
      </c>
      <c r="N3" s="195">
        <v>35.049999999999997</v>
      </c>
      <c r="O3" s="195">
        <v>0</v>
      </c>
      <c r="P3" s="195">
        <v>41.34</v>
      </c>
      <c r="Q3" s="195">
        <v>5.93</v>
      </c>
      <c r="R3" s="195">
        <v>12.59</v>
      </c>
      <c r="S3" s="195">
        <v>7.84</v>
      </c>
      <c r="T3" s="195">
        <v>0</v>
      </c>
      <c r="U3" s="195">
        <v>61.76</v>
      </c>
      <c r="V3" s="195">
        <v>3.46</v>
      </c>
      <c r="W3" s="195">
        <v>11.89</v>
      </c>
      <c r="X3" s="195">
        <v>43.78</v>
      </c>
      <c r="Y3" s="195">
        <v>0</v>
      </c>
      <c r="Z3">
        <v>0</v>
      </c>
      <c r="AA3" s="195">
        <v>11</v>
      </c>
      <c r="AB3" s="195">
        <v>0</v>
      </c>
      <c r="AC3" s="195">
        <v>0</v>
      </c>
      <c r="AD3" s="195">
        <v>0</v>
      </c>
      <c r="AE3" s="195">
        <v>51.64</v>
      </c>
      <c r="AF3" s="195">
        <v>0</v>
      </c>
      <c r="AG3" s="195">
        <v>0</v>
      </c>
      <c r="AH3" s="195">
        <v>0</v>
      </c>
      <c r="AI3" s="195">
        <v>69.61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64.150000000000006</v>
      </c>
      <c r="AQ3" s="195">
        <v>22.76</v>
      </c>
      <c r="AR3" s="195">
        <v>0</v>
      </c>
      <c r="AS3" s="195">
        <v>0</v>
      </c>
      <c r="AT3">
        <v>0</v>
      </c>
      <c r="AU3">
        <v>0</v>
      </c>
      <c r="AV3" s="195">
        <v>5.6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9.1</v>
      </c>
      <c r="L4" s="195">
        <v>559.58000000000004</v>
      </c>
      <c r="M4" s="195">
        <v>27.31</v>
      </c>
      <c r="N4" s="195">
        <v>35.049999999999997</v>
      </c>
      <c r="O4" s="195">
        <v>0</v>
      </c>
      <c r="P4" s="195">
        <v>41.34</v>
      </c>
      <c r="Q4" s="195">
        <v>5.93</v>
      </c>
      <c r="R4" s="195">
        <v>12.59</v>
      </c>
      <c r="S4" s="195">
        <v>7.84</v>
      </c>
      <c r="T4" s="195">
        <v>0</v>
      </c>
      <c r="U4" s="195">
        <v>61.76</v>
      </c>
      <c r="V4" s="195">
        <v>3.46</v>
      </c>
      <c r="W4" s="195">
        <v>11.89</v>
      </c>
      <c r="X4" s="195">
        <v>43.78</v>
      </c>
      <c r="Y4" s="195">
        <v>0</v>
      </c>
      <c r="Z4">
        <v>0</v>
      </c>
      <c r="AA4" s="195">
        <v>11</v>
      </c>
      <c r="AB4" s="195">
        <v>0</v>
      </c>
      <c r="AC4" s="195">
        <v>0</v>
      </c>
      <c r="AD4" s="195">
        <v>0</v>
      </c>
      <c r="AE4" s="195">
        <v>51.64</v>
      </c>
      <c r="AF4" s="195">
        <v>0</v>
      </c>
      <c r="AG4" s="195">
        <v>0</v>
      </c>
      <c r="AH4" s="195">
        <v>0</v>
      </c>
      <c r="AI4" s="195">
        <v>69.61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64.150000000000006</v>
      </c>
      <c r="AQ4" s="195">
        <v>22.76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9.1</v>
      </c>
      <c r="L5" s="195">
        <v>559.58000000000004</v>
      </c>
      <c r="M5" s="195">
        <v>27.31</v>
      </c>
      <c r="N5" s="195">
        <v>35.049999999999997</v>
      </c>
      <c r="O5" s="195">
        <v>0</v>
      </c>
      <c r="P5" s="195">
        <v>41.34</v>
      </c>
      <c r="Q5" s="195">
        <v>5.93</v>
      </c>
      <c r="R5" s="195">
        <v>12.59</v>
      </c>
      <c r="S5" s="195">
        <v>7.84</v>
      </c>
      <c r="T5" s="195">
        <v>0</v>
      </c>
      <c r="U5" s="195">
        <v>61.76</v>
      </c>
      <c r="V5" s="195">
        <v>3.46</v>
      </c>
      <c r="W5" s="195">
        <v>11.89</v>
      </c>
      <c r="X5" s="195">
        <v>43.78</v>
      </c>
      <c r="Y5" s="195">
        <v>0</v>
      </c>
      <c r="Z5">
        <v>0</v>
      </c>
      <c r="AA5" s="195">
        <v>11</v>
      </c>
      <c r="AB5" s="195">
        <v>0</v>
      </c>
      <c r="AC5" s="195">
        <v>0</v>
      </c>
      <c r="AD5" s="195">
        <v>0</v>
      </c>
      <c r="AE5" s="195">
        <v>51.64</v>
      </c>
      <c r="AF5" s="195">
        <v>0</v>
      </c>
      <c r="AG5" s="195">
        <v>0</v>
      </c>
      <c r="AH5" s="195">
        <v>0</v>
      </c>
      <c r="AI5" s="195">
        <v>69.61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64.150000000000006</v>
      </c>
      <c r="AQ5" s="195">
        <v>22.76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9.1</v>
      </c>
      <c r="L6" s="195">
        <v>559.58000000000004</v>
      </c>
      <c r="M6" s="195">
        <v>27.31</v>
      </c>
      <c r="N6" s="195">
        <v>35.049999999999997</v>
      </c>
      <c r="O6" s="195">
        <v>0</v>
      </c>
      <c r="P6" s="195">
        <v>41.34</v>
      </c>
      <c r="Q6" s="195">
        <v>5.93</v>
      </c>
      <c r="R6" s="195">
        <v>12.59</v>
      </c>
      <c r="S6" s="195">
        <v>7.84</v>
      </c>
      <c r="T6" s="195">
        <v>0</v>
      </c>
      <c r="U6" s="195">
        <v>61.76</v>
      </c>
      <c r="V6" s="195">
        <v>3.46</v>
      </c>
      <c r="W6" s="195">
        <v>11.89</v>
      </c>
      <c r="X6" s="195">
        <v>43.78</v>
      </c>
      <c r="Y6" s="195">
        <v>0</v>
      </c>
      <c r="Z6">
        <v>0</v>
      </c>
      <c r="AA6" s="195">
        <v>11</v>
      </c>
      <c r="AB6" s="195">
        <v>0</v>
      </c>
      <c r="AC6" s="195">
        <v>0</v>
      </c>
      <c r="AD6" s="195">
        <v>0</v>
      </c>
      <c r="AE6" s="195">
        <v>51.64</v>
      </c>
      <c r="AF6" s="195">
        <v>0</v>
      </c>
      <c r="AG6" s="195">
        <v>0</v>
      </c>
      <c r="AH6" s="195">
        <v>0</v>
      </c>
      <c r="AI6" s="195">
        <v>69.61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64.150000000000006</v>
      </c>
      <c r="AQ6" s="195">
        <v>22.76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9.1</v>
      </c>
      <c r="L7" s="195">
        <v>559.58000000000004</v>
      </c>
      <c r="M7" s="195">
        <v>27.31</v>
      </c>
      <c r="N7" s="195">
        <v>35.049999999999997</v>
      </c>
      <c r="O7" s="195">
        <v>0</v>
      </c>
      <c r="P7" s="195">
        <v>41.34</v>
      </c>
      <c r="Q7" s="195">
        <v>5.93</v>
      </c>
      <c r="R7" s="195">
        <v>12.58</v>
      </c>
      <c r="S7" s="195">
        <v>7.83</v>
      </c>
      <c r="T7" s="195">
        <v>0</v>
      </c>
      <c r="U7" s="195">
        <v>61.76</v>
      </c>
      <c r="V7" s="195">
        <v>3.46</v>
      </c>
      <c r="W7" s="195">
        <v>11.89</v>
      </c>
      <c r="X7" s="195">
        <v>43.78</v>
      </c>
      <c r="Y7" s="195">
        <v>0</v>
      </c>
      <c r="Z7">
        <v>0</v>
      </c>
      <c r="AA7" s="195">
        <v>11</v>
      </c>
      <c r="AB7" s="195">
        <v>0</v>
      </c>
      <c r="AC7" s="195">
        <v>0</v>
      </c>
      <c r="AD7" s="195">
        <v>0</v>
      </c>
      <c r="AE7" s="195">
        <v>51.64</v>
      </c>
      <c r="AF7" s="195">
        <v>0</v>
      </c>
      <c r="AG7" s="195">
        <v>0</v>
      </c>
      <c r="AH7" s="195">
        <v>0</v>
      </c>
      <c r="AI7" s="195">
        <v>69.61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64.150000000000006</v>
      </c>
      <c r="AQ7" s="195">
        <v>22.76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9.1</v>
      </c>
      <c r="L8" s="195">
        <v>559.58000000000004</v>
      </c>
      <c r="M8" s="195">
        <v>27.31</v>
      </c>
      <c r="N8" s="195">
        <v>35.049999999999997</v>
      </c>
      <c r="O8" s="195">
        <v>0</v>
      </c>
      <c r="P8" s="195">
        <v>41.34</v>
      </c>
      <c r="Q8" s="195">
        <v>5.93</v>
      </c>
      <c r="R8" s="195">
        <v>12.58</v>
      </c>
      <c r="S8" s="195">
        <v>7.83</v>
      </c>
      <c r="T8" s="195">
        <v>0</v>
      </c>
      <c r="U8" s="195">
        <v>61.76</v>
      </c>
      <c r="V8" s="195">
        <v>3.46</v>
      </c>
      <c r="W8" s="195">
        <v>11.89</v>
      </c>
      <c r="X8" s="195">
        <v>43.78</v>
      </c>
      <c r="Y8" s="195">
        <v>0</v>
      </c>
      <c r="Z8">
        <v>0</v>
      </c>
      <c r="AA8" s="195">
        <v>11</v>
      </c>
      <c r="AB8" s="195">
        <v>0</v>
      </c>
      <c r="AC8" s="195">
        <v>0</v>
      </c>
      <c r="AD8" s="195">
        <v>0</v>
      </c>
      <c r="AE8" s="195">
        <v>51.64</v>
      </c>
      <c r="AF8" s="195">
        <v>0</v>
      </c>
      <c r="AG8" s="195">
        <v>0</v>
      </c>
      <c r="AH8" s="195">
        <v>0</v>
      </c>
      <c r="AI8" s="195">
        <v>69.61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64.150000000000006</v>
      </c>
      <c r="AQ8" s="195">
        <v>22.76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9.1</v>
      </c>
      <c r="L9" s="195">
        <v>559.58000000000004</v>
      </c>
      <c r="M9" s="195">
        <v>27.31</v>
      </c>
      <c r="N9" s="195">
        <v>35.049999999999997</v>
      </c>
      <c r="O9" s="195">
        <v>0</v>
      </c>
      <c r="P9" s="195">
        <v>41.34</v>
      </c>
      <c r="Q9" s="195">
        <v>5.93</v>
      </c>
      <c r="R9" s="195">
        <v>12.58</v>
      </c>
      <c r="S9" s="195">
        <v>7.83</v>
      </c>
      <c r="T9" s="195">
        <v>0</v>
      </c>
      <c r="U9" s="195">
        <v>61.76</v>
      </c>
      <c r="V9" s="195">
        <v>3.46</v>
      </c>
      <c r="W9" s="195">
        <v>11.89</v>
      </c>
      <c r="X9" s="195">
        <v>43.78</v>
      </c>
      <c r="Y9" s="195">
        <v>0</v>
      </c>
      <c r="Z9">
        <v>0</v>
      </c>
      <c r="AA9" s="195">
        <v>11</v>
      </c>
      <c r="AB9" s="195">
        <v>0</v>
      </c>
      <c r="AC9" s="195">
        <v>0</v>
      </c>
      <c r="AD9" s="195">
        <v>0</v>
      </c>
      <c r="AE9" s="195">
        <v>51.64</v>
      </c>
      <c r="AF9" s="195">
        <v>0</v>
      </c>
      <c r="AG9" s="195">
        <v>0</v>
      </c>
      <c r="AH9" s="195">
        <v>0</v>
      </c>
      <c r="AI9" s="195">
        <v>69.61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64.150000000000006</v>
      </c>
      <c r="AQ9" s="195">
        <v>22.76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9.1</v>
      </c>
      <c r="L10" s="195">
        <v>559.58000000000004</v>
      </c>
      <c r="M10" s="195">
        <v>27.31</v>
      </c>
      <c r="N10" s="195">
        <v>35.049999999999997</v>
      </c>
      <c r="O10" s="195">
        <v>0</v>
      </c>
      <c r="P10" s="195">
        <v>41.34</v>
      </c>
      <c r="Q10" s="195">
        <v>5.93</v>
      </c>
      <c r="R10" s="195">
        <v>12.58</v>
      </c>
      <c r="S10" s="195">
        <v>7.83</v>
      </c>
      <c r="T10" s="195">
        <v>0</v>
      </c>
      <c r="U10" s="195">
        <v>61.76</v>
      </c>
      <c r="V10" s="195">
        <v>3.46</v>
      </c>
      <c r="W10" s="195">
        <v>11.89</v>
      </c>
      <c r="X10" s="195">
        <v>43.78</v>
      </c>
      <c r="Y10" s="195">
        <v>0</v>
      </c>
      <c r="Z10">
        <v>0</v>
      </c>
      <c r="AA10" s="195">
        <v>11</v>
      </c>
      <c r="AB10" s="195">
        <v>0</v>
      </c>
      <c r="AC10" s="195">
        <v>0</v>
      </c>
      <c r="AD10" s="195">
        <v>0</v>
      </c>
      <c r="AE10" s="195">
        <v>51.64</v>
      </c>
      <c r="AF10" s="195">
        <v>0</v>
      </c>
      <c r="AG10" s="195">
        <v>0</v>
      </c>
      <c r="AH10" s="195">
        <v>0</v>
      </c>
      <c r="AI10" s="195">
        <v>69.61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64.150000000000006</v>
      </c>
      <c r="AQ10" s="195">
        <v>22.76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9.1</v>
      </c>
      <c r="L11" s="195">
        <v>559.58000000000004</v>
      </c>
      <c r="M11" s="195">
        <v>27.31</v>
      </c>
      <c r="N11" s="195">
        <v>35.049999999999997</v>
      </c>
      <c r="O11" s="195">
        <v>0</v>
      </c>
      <c r="P11" s="195">
        <v>41.34</v>
      </c>
      <c r="Q11" s="195">
        <v>5.93</v>
      </c>
      <c r="R11" s="195">
        <v>12.58</v>
      </c>
      <c r="S11" s="195">
        <v>7.83</v>
      </c>
      <c r="T11" s="195">
        <v>0</v>
      </c>
      <c r="U11" s="195">
        <v>61.76</v>
      </c>
      <c r="V11" s="195">
        <v>3.46</v>
      </c>
      <c r="W11" s="195">
        <v>11.89</v>
      </c>
      <c r="X11" s="195">
        <v>43.78</v>
      </c>
      <c r="Y11" s="195">
        <v>0</v>
      </c>
      <c r="Z11">
        <v>0</v>
      </c>
      <c r="AA11" s="195">
        <v>11</v>
      </c>
      <c r="AB11" s="195">
        <v>0</v>
      </c>
      <c r="AC11" s="195">
        <v>0</v>
      </c>
      <c r="AD11" s="195">
        <v>0</v>
      </c>
      <c r="AE11" s="195">
        <v>51.64</v>
      </c>
      <c r="AF11" s="195">
        <v>0</v>
      </c>
      <c r="AG11" s="195">
        <v>0</v>
      </c>
      <c r="AH11" s="195">
        <v>0</v>
      </c>
      <c r="AI11" s="195">
        <v>69.61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64.150000000000006</v>
      </c>
      <c r="AQ11" s="195">
        <v>22.76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9.1</v>
      </c>
      <c r="L12" s="195">
        <v>559.58000000000004</v>
      </c>
      <c r="M12" s="195">
        <v>27.31</v>
      </c>
      <c r="N12" s="195">
        <v>35.049999999999997</v>
      </c>
      <c r="O12" s="195">
        <v>0</v>
      </c>
      <c r="P12" s="195">
        <v>41.34</v>
      </c>
      <c r="Q12" s="195">
        <v>5.93</v>
      </c>
      <c r="R12" s="195">
        <v>12.58</v>
      </c>
      <c r="S12" s="195">
        <v>7.83</v>
      </c>
      <c r="T12" s="195">
        <v>0</v>
      </c>
      <c r="U12" s="195">
        <v>61.76</v>
      </c>
      <c r="V12" s="195">
        <v>3.46</v>
      </c>
      <c r="W12" s="195">
        <v>11.89</v>
      </c>
      <c r="X12" s="195">
        <v>43.78</v>
      </c>
      <c r="Y12" s="195">
        <v>0</v>
      </c>
      <c r="Z12">
        <v>0</v>
      </c>
      <c r="AA12" s="195">
        <v>11</v>
      </c>
      <c r="AB12" s="195">
        <v>0</v>
      </c>
      <c r="AC12" s="195">
        <v>0</v>
      </c>
      <c r="AD12" s="195">
        <v>0</v>
      </c>
      <c r="AE12" s="195">
        <v>51.64</v>
      </c>
      <c r="AF12" s="195">
        <v>0</v>
      </c>
      <c r="AG12" s="195">
        <v>0</v>
      </c>
      <c r="AH12" s="195">
        <v>0</v>
      </c>
      <c r="AI12" s="195">
        <v>69.61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64.150000000000006</v>
      </c>
      <c r="AQ12" s="195">
        <v>22.76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20.309999999999999</v>
      </c>
      <c r="K13" s="195">
        <v>9.1</v>
      </c>
      <c r="L13" s="195">
        <v>559.58000000000004</v>
      </c>
      <c r="M13" s="195">
        <v>27.31</v>
      </c>
      <c r="N13" s="195">
        <v>35.049999999999997</v>
      </c>
      <c r="O13" s="195">
        <v>0</v>
      </c>
      <c r="P13" s="195">
        <v>41.34</v>
      </c>
      <c r="Q13" s="195">
        <v>5.93</v>
      </c>
      <c r="R13" s="195">
        <v>12.58</v>
      </c>
      <c r="S13" s="195">
        <v>7.83</v>
      </c>
      <c r="T13" s="195">
        <v>0</v>
      </c>
      <c r="U13" s="195">
        <v>61.76</v>
      </c>
      <c r="V13" s="195">
        <v>3.46</v>
      </c>
      <c r="W13" s="195">
        <v>11.96</v>
      </c>
      <c r="X13" s="195">
        <v>43.78</v>
      </c>
      <c r="Y13" s="195">
        <v>0</v>
      </c>
      <c r="Z13">
        <v>0</v>
      </c>
      <c r="AA13" s="195">
        <v>11</v>
      </c>
      <c r="AB13" s="195">
        <v>0</v>
      </c>
      <c r="AC13" s="195">
        <v>0</v>
      </c>
      <c r="AD13" s="195">
        <v>0</v>
      </c>
      <c r="AE13" s="195">
        <v>51.64</v>
      </c>
      <c r="AF13" s="195">
        <v>0</v>
      </c>
      <c r="AG13" s="195">
        <v>0</v>
      </c>
      <c r="AH13" s="195">
        <v>0</v>
      </c>
      <c r="AI13" s="195">
        <v>69.61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64.150000000000006</v>
      </c>
      <c r="AQ13" s="195">
        <v>22.76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22.93</v>
      </c>
      <c r="K14" s="195">
        <v>9.1</v>
      </c>
      <c r="L14" s="195">
        <v>559.58000000000004</v>
      </c>
      <c r="M14" s="195">
        <v>27.31</v>
      </c>
      <c r="N14" s="195">
        <v>35.049999999999997</v>
      </c>
      <c r="O14" s="195">
        <v>0</v>
      </c>
      <c r="P14" s="195">
        <v>41.34</v>
      </c>
      <c r="Q14" s="195">
        <v>5.93</v>
      </c>
      <c r="R14" s="195">
        <v>12.58</v>
      </c>
      <c r="S14" s="195">
        <v>7.83</v>
      </c>
      <c r="T14" s="195">
        <v>0</v>
      </c>
      <c r="U14" s="195">
        <v>61.76</v>
      </c>
      <c r="V14" s="195">
        <v>3.46</v>
      </c>
      <c r="W14" s="195">
        <v>11.96</v>
      </c>
      <c r="X14" s="195">
        <v>43.78</v>
      </c>
      <c r="Y14" s="195">
        <v>0</v>
      </c>
      <c r="Z14">
        <v>0</v>
      </c>
      <c r="AA14" s="195">
        <v>11</v>
      </c>
      <c r="AB14" s="195">
        <v>0</v>
      </c>
      <c r="AC14" s="195">
        <v>0</v>
      </c>
      <c r="AD14" s="195">
        <v>0</v>
      </c>
      <c r="AE14" s="195">
        <v>51.64</v>
      </c>
      <c r="AF14" s="195">
        <v>0</v>
      </c>
      <c r="AG14" s="195">
        <v>0</v>
      </c>
      <c r="AH14" s="195">
        <v>0</v>
      </c>
      <c r="AI14" s="195">
        <v>69.61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64.150000000000006</v>
      </c>
      <c r="AQ14" s="195">
        <v>22.76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22.93</v>
      </c>
      <c r="K15" s="195">
        <v>9.1</v>
      </c>
      <c r="L15" s="195">
        <v>559.58000000000004</v>
      </c>
      <c r="M15" s="195">
        <v>27.31</v>
      </c>
      <c r="N15" s="195">
        <v>35.049999999999997</v>
      </c>
      <c r="O15" s="195">
        <v>0</v>
      </c>
      <c r="P15" s="195">
        <v>41.34</v>
      </c>
      <c r="Q15" s="195">
        <v>5.93</v>
      </c>
      <c r="R15" s="195">
        <v>12.58</v>
      </c>
      <c r="S15" s="195">
        <v>7.83</v>
      </c>
      <c r="T15" s="195">
        <v>0</v>
      </c>
      <c r="U15" s="195">
        <v>61.76</v>
      </c>
      <c r="V15" s="195">
        <v>3.46</v>
      </c>
      <c r="W15" s="195">
        <v>11.96</v>
      </c>
      <c r="X15" s="195">
        <v>43.78</v>
      </c>
      <c r="Y15" s="195">
        <v>0</v>
      </c>
      <c r="Z15">
        <v>0</v>
      </c>
      <c r="AA15" s="195">
        <v>11</v>
      </c>
      <c r="AB15" s="195">
        <v>0</v>
      </c>
      <c r="AC15" s="195">
        <v>0</v>
      </c>
      <c r="AD15" s="195">
        <v>0</v>
      </c>
      <c r="AE15" s="195">
        <v>51.64</v>
      </c>
      <c r="AF15" s="195">
        <v>0</v>
      </c>
      <c r="AG15" s="195">
        <v>0</v>
      </c>
      <c r="AH15" s="195">
        <v>0</v>
      </c>
      <c r="AI15" s="195">
        <v>69.61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64.150000000000006</v>
      </c>
      <c r="AQ15" s="195">
        <v>22.76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22.93</v>
      </c>
      <c r="K16" s="195">
        <v>9.1</v>
      </c>
      <c r="L16" s="195">
        <v>559.58000000000004</v>
      </c>
      <c r="M16" s="195">
        <v>27.31</v>
      </c>
      <c r="N16" s="195">
        <v>35.049999999999997</v>
      </c>
      <c r="O16" s="195">
        <v>0</v>
      </c>
      <c r="P16" s="195">
        <v>41.34</v>
      </c>
      <c r="Q16" s="195">
        <v>5.93</v>
      </c>
      <c r="R16" s="195">
        <v>12.58</v>
      </c>
      <c r="S16" s="195">
        <v>7.83</v>
      </c>
      <c r="T16" s="195">
        <v>0</v>
      </c>
      <c r="U16" s="195">
        <v>61.76</v>
      </c>
      <c r="V16" s="195">
        <v>3.46</v>
      </c>
      <c r="W16" s="195">
        <v>11.96</v>
      </c>
      <c r="X16" s="195">
        <v>43.78</v>
      </c>
      <c r="Y16" s="195">
        <v>0</v>
      </c>
      <c r="Z16">
        <v>0</v>
      </c>
      <c r="AA16" s="195">
        <v>11</v>
      </c>
      <c r="AB16" s="195">
        <v>0</v>
      </c>
      <c r="AC16" s="195">
        <v>0</v>
      </c>
      <c r="AD16" s="195">
        <v>0</v>
      </c>
      <c r="AE16" s="195">
        <v>51.64</v>
      </c>
      <c r="AF16" s="195">
        <v>0</v>
      </c>
      <c r="AG16" s="195">
        <v>0</v>
      </c>
      <c r="AH16" s="195">
        <v>0</v>
      </c>
      <c r="AI16" s="195">
        <v>69.61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64.150000000000006</v>
      </c>
      <c r="AQ16" s="195">
        <v>22.76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22.93</v>
      </c>
      <c r="K17" s="195">
        <v>9.1</v>
      </c>
      <c r="L17" s="195">
        <v>559.58000000000004</v>
      </c>
      <c r="M17" s="195">
        <v>27.31</v>
      </c>
      <c r="N17" s="195">
        <v>35.049999999999997</v>
      </c>
      <c r="O17" s="195">
        <v>0</v>
      </c>
      <c r="P17" s="195">
        <v>41.34</v>
      </c>
      <c r="Q17" s="195">
        <v>5.93</v>
      </c>
      <c r="R17" s="195">
        <v>12.58</v>
      </c>
      <c r="S17" s="195">
        <v>7.83</v>
      </c>
      <c r="T17" s="195">
        <v>0</v>
      </c>
      <c r="U17" s="195">
        <v>61.76</v>
      </c>
      <c r="V17" s="195">
        <v>3.46</v>
      </c>
      <c r="W17" s="195">
        <v>11.96</v>
      </c>
      <c r="X17" s="195">
        <v>43.78</v>
      </c>
      <c r="Y17" s="195">
        <v>0</v>
      </c>
      <c r="Z17">
        <v>0</v>
      </c>
      <c r="AA17" s="195">
        <v>11</v>
      </c>
      <c r="AB17" s="195">
        <v>0</v>
      </c>
      <c r="AC17" s="195">
        <v>0</v>
      </c>
      <c r="AD17" s="195">
        <v>0</v>
      </c>
      <c r="AE17" s="195">
        <v>51.64</v>
      </c>
      <c r="AF17" s="195">
        <v>0</v>
      </c>
      <c r="AG17" s="195">
        <v>0</v>
      </c>
      <c r="AH17" s="195">
        <v>0</v>
      </c>
      <c r="AI17" s="195">
        <v>69.61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64.150000000000006</v>
      </c>
      <c r="AQ17" s="195">
        <v>22.76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22.93</v>
      </c>
      <c r="K18" s="195">
        <v>9.1</v>
      </c>
      <c r="L18" s="195">
        <v>559.58000000000004</v>
      </c>
      <c r="M18" s="195">
        <v>27.31</v>
      </c>
      <c r="N18" s="195">
        <v>35.049999999999997</v>
      </c>
      <c r="O18" s="195">
        <v>0</v>
      </c>
      <c r="P18" s="195">
        <v>41.34</v>
      </c>
      <c r="Q18" s="195">
        <v>5.93</v>
      </c>
      <c r="R18" s="195">
        <v>12.58</v>
      </c>
      <c r="S18" s="195">
        <v>7.83</v>
      </c>
      <c r="T18" s="195">
        <v>0</v>
      </c>
      <c r="U18" s="195">
        <v>61.76</v>
      </c>
      <c r="V18" s="195">
        <v>3.46</v>
      </c>
      <c r="W18" s="195">
        <v>11.96</v>
      </c>
      <c r="X18" s="195">
        <v>43.78</v>
      </c>
      <c r="Y18" s="195">
        <v>0</v>
      </c>
      <c r="Z18">
        <v>0</v>
      </c>
      <c r="AA18" s="195">
        <v>11</v>
      </c>
      <c r="AB18" s="195">
        <v>0</v>
      </c>
      <c r="AC18" s="195">
        <v>0</v>
      </c>
      <c r="AD18" s="195">
        <v>0</v>
      </c>
      <c r="AE18" s="195">
        <v>51.64</v>
      </c>
      <c r="AF18" s="195">
        <v>0</v>
      </c>
      <c r="AG18" s="195">
        <v>0</v>
      </c>
      <c r="AH18" s="195">
        <v>0</v>
      </c>
      <c r="AI18" s="195">
        <v>69.61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64.150000000000006</v>
      </c>
      <c r="AQ18" s="195">
        <v>22.76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22.93</v>
      </c>
      <c r="K19" s="195">
        <v>9.1</v>
      </c>
      <c r="L19" s="195">
        <v>559.58000000000004</v>
      </c>
      <c r="M19" s="195">
        <v>27.31</v>
      </c>
      <c r="N19" s="195">
        <v>35.049999999999997</v>
      </c>
      <c r="O19" s="195">
        <v>0</v>
      </c>
      <c r="P19" s="195">
        <v>41.34</v>
      </c>
      <c r="Q19" s="195">
        <v>5.93</v>
      </c>
      <c r="R19" s="195">
        <v>12.58</v>
      </c>
      <c r="S19" s="195">
        <v>7.83</v>
      </c>
      <c r="T19" s="195">
        <v>0</v>
      </c>
      <c r="U19" s="195">
        <v>61.76</v>
      </c>
      <c r="V19" s="195">
        <v>3.46</v>
      </c>
      <c r="W19" s="195">
        <v>11.94</v>
      </c>
      <c r="X19" s="195">
        <v>43.78</v>
      </c>
      <c r="Y19" s="195">
        <v>0</v>
      </c>
      <c r="Z19">
        <v>0</v>
      </c>
      <c r="AA19" s="195">
        <v>11</v>
      </c>
      <c r="AB19" s="195">
        <v>0</v>
      </c>
      <c r="AC19" s="195">
        <v>0</v>
      </c>
      <c r="AD19" s="195">
        <v>0</v>
      </c>
      <c r="AE19" s="195">
        <v>51.64</v>
      </c>
      <c r="AF19" s="195">
        <v>0</v>
      </c>
      <c r="AG19" s="195">
        <v>0</v>
      </c>
      <c r="AH19" s="195">
        <v>0</v>
      </c>
      <c r="AI19" s="195">
        <v>69.61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64.150000000000006</v>
      </c>
      <c r="AQ19" s="195">
        <v>22.76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22.93</v>
      </c>
      <c r="K20" s="195">
        <v>9.1</v>
      </c>
      <c r="L20" s="195">
        <v>559.58000000000004</v>
      </c>
      <c r="M20" s="195">
        <v>27.31</v>
      </c>
      <c r="N20" s="195">
        <v>35.049999999999997</v>
      </c>
      <c r="O20" s="195">
        <v>0</v>
      </c>
      <c r="P20" s="195">
        <v>41.34</v>
      </c>
      <c r="Q20" s="195">
        <v>5.93</v>
      </c>
      <c r="R20" s="195">
        <v>12.58</v>
      </c>
      <c r="S20" s="195">
        <v>7.83</v>
      </c>
      <c r="T20" s="195">
        <v>0</v>
      </c>
      <c r="U20" s="195">
        <v>61.76</v>
      </c>
      <c r="V20" s="195">
        <v>3.46</v>
      </c>
      <c r="W20" s="195">
        <v>11.94</v>
      </c>
      <c r="X20" s="195">
        <v>43.78</v>
      </c>
      <c r="Y20" s="195">
        <v>0</v>
      </c>
      <c r="Z20">
        <v>0</v>
      </c>
      <c r="AA20" s="195">
        <v>11</v>
      </c>
      <c r="AB20" s="195">
        <v>0</v>
      </c>
      <c r="AC20" s="195">
        <v>0</v>
      </c>
      <c r="AD20" s="195">
        <v>0</v>
      </c>
      <c r="AE20" s="195">
        <v>51.64</v>
      </c>
      <c r="AF20" s="195">
        <v>0</v>
      </c>
      <c r="AG20" s="195">
        <v>0</v>
      </c>
      <c r="AH20" s="195">
        <v>0</v>
      </c>
      <c r="AI20" s="195">
        <v>69.61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64.150000000000006</v>
      </c>
      <c r="AQ20" s="195">
        <v>22.76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22.93</v>
      </c>
      <c r="K21" s="195">
        <v>9.1</v>
      </c>
      <c r="L21" s="195">
        <v>559.58000000000004</v>
      </c>
      <c r="M21" s="195">
        <v>27.31</v>
      </c>
      <c r="N21" s="195">
        <v>35.049999999999997</v>
      </c>
      <c r="O21" s="195">
        <v>0</v>
      </c>
      <c r="P21" s="195">
        <v>41.34</v>
      </c>
      <c r="Q21" s="195">
        <v>5.93</v>
      </c>
      <c r="R21" s="195">
        <v>12.58</v>
      </c>
      <c r="S21" s="195">
        <v>7.83</v>
      </c>
      <c r="T21" s="195">
        <v>0</v>
      </c>
      <c r="U21" s="195">
        <v>61.76</v>
      </c>
      <c r="V21" s="195">
        <v>3.46</v>
      </c>
      <c r="W21" s="195">
        <v>11.96</v>
      </c>
      <c r="X21" s="195">
        <v>43.78</v>
      </c>
      <c r="Y21" s="195">
        <v>0</v>
      </c>
      <c r="Z21">
        <v>0</v>
      </c>
      <c r="AA21" s="195">
        <v>11</v>
      </c>
      <c r="AB21" s="195">
        <v>0</v>
      </c>
      <c r="AC21" s="195">
        <v>0</v>
      </c>
      <c r="AD21" s="195">
        <v>0</v>
      </c>
      <c r="AE21" s="195">
        <v>51.64</v>
      </c>
      <c r="AF21" s="195">
        <v>0</v>
      </c>
      <c r="AG21" s="195">
        <v>0</v>
      </c>
      <c r="AH21" s="195">
        <v>0</v>
      </c>
      <c r="AI21" s="195">
        <v>69.61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64.150000000000006</v>
      </c>
      <c r="AQ21" s="195">
        <v>22.76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22.93</v>
      </c>
      <c r="K22" s="195">
        <v>9.1</v>
      </c>
      <c r="L22" s="195">
        <v>559.58000000000004</v>
      </c>
      <c r="M22" s="195">
        <v>27.31</v>
      </c>
      <c r="N22" s="195">
        <v>35.049999999999997</v>
      </c>
      <c r="O22" s="195">
        <v>0</v>
      </c>
      <c r="P22" s="195">
        <v>41.34</v>
      </c>
      <c r="Q22" s="195">
        <v>5.93</v>
      </c>
      <c r="R22" s="195">
        <v>12.58</v>
      </c>
      <c r="S22" s="195">
        <v>7.83</v>
      </c>
      <c r="T22" s="195">
        <v>0</v>
      </c>
      <c r="U22" s="195">
        <v>61.76</v>
      </c>
      <c r="V22" s="195">
        <v>3.46</v>
      </c>
      <c r="W22" s="195">
        <v>11.96</v>
      </c>
      <c r="X22" s="195">
        <v>43.78</v>
      </c>
      <c r="Y22" s="195">
        <v>0</v>
      </c>
      <c r="Z22">
        <v>0</v>
      </c>
      <c r="AA22" s="195">
        <v>11</v>
      </c>
      <c r="AB22" s="195">
        <v>0</v>
      </c>
      <c r="AC22" s="195">
        <v>0</v>
      </c>
      <c r="AD22" s="195">
        <v>0</v>
      </c>
      <c r="AE22" s="195">
        <v>51.64</v>
      </c>
      <c r="AF22" s="195">
        <v>0</v>
      </c>
      <c r="AG22" s="195">
        <v>0</v>
      </c>
      <c r="AH22" s="195">
        <v>0</v>
      </c>
      <c r="AI22" s="195">
        <v>69.61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64.150000000000006</v>
      </c>
      <c r="AQ22" s="195">
        <v>22.76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22.93</v>
      </c>
      <c r="K23" s="195">
        <v>9.1</v>
      </c>
      <c r="L23" s="195">
        <v>559.58000000000004</v>
      </c>
      <c r="M23" s="195">
        <v>27.31</v>
      </c>
      <c r="N23" s="195">
        <v>35.049999999999997</v>
      </c>
      <c r="O23" s="195">
        <v>0</v>
      </c>
      <c r="P23" s="195">
        <v>41.34</v>
      </c>
      <c r="Q23" s="195">
        <v>5.93</v>
      </c>
      <c r="R23" s="195">
        <v>12.58</v>
      </c>
      <c r="S23" s="195">
        <v>7.83</v>
      </c>
      <c r="T23" s="195">
        <v>0</v>
      </c>
      <c r="U23" s="195">
        <v>61.76</v>
      </c>
      <c r="V23" s="195">
        <v>3.46</v>
      </c>
      <c r="W23" s="195">
        <v>11.96</v>
      </c>
      <c r="X23" s="195">
        <v>43.78</v>
      </c>
      <c r="Y23" s="195">
        <v>0</v>
      </c>
      <c r="Z23">
        <v>0</v>
      </c>
      <c r="AA23" s="195">
        <v>11</v>
      </c>
      <c r="AB23" s="195">
        <v>0</v>
      </c>
      <c r="AC23" s="195">
        <v>0</v>
      </c>
      <c r="AD23" s="195">
        <v>0</v>
      </c>
      <c r="AE23" s="195">
        <v>51.64</v>
      </c>
      <c r="AF23" s="195">
        <v>0</v>
      </c>
      <c r="AG23" s="195">
        <v>0</v>
      </c>
      <c r="AH23" s="195">
        <v>0</v>
      </c>
      <c r="AI23" s="195">
        <v>69.61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64.150000000000006</v>
      </c>
      <c r="AQ23" s="195">
        <v>22.76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22.93</v>
      </c>
      <c r="K24" s="195">
        <v>9.1</v>
      </c>
      <c r="L24" s="195">
        <v>559.58000000000004</v>
      </c>
      <c r="M24" s="195">
        <v>27.31</v>
      </c>
      <c r="N24" s="195">
        <v>35.049999999999997</v>
      </c>
      <c r="O24" s="195">
        <v>0</v>
      </c>
      <c r="P24" s="195">
        <v>41.34</v>
      </c>
      <c r="Q24" s="195">
        <v>5.93</v>
      </c>
      <c r="R24" s="195">
        <v>12.58</v>
      </c>
      <c r="S24" s="195">
        <v>7.83</v>
      </c>
      <c r="T24" s="195">
        <v>0</v>
      </c>
      <c r="U24" s="195">
        <v>61.76</v>
      </c>
      <c r="V24" s="195">
        <v>3.46</v>
      </c>
      <c r="W24" s="195">
        <v>11.96</v>
      </c>
      <c r="X24" s="195">
        <v>43.78</v>
      </c>
      <c r="Y24" s="195">
        <v>0</v>
      </c>
      <c r="Z24">
        <v>0</v>
      </c>
      <c r="AA24" s="195">
        <v>11</v>
      </c>
      <c r="AB24" s="195">
        <v>0</v>
      </c>
      <c r="AC24" s="195">
        <v>0</v>
      </c>
      <c r="AD24" s="195">
        <v>0</v>
      </c>
      <c r="AE24" s="195">
        <v>51.64</v>
      </c>
      <c r="AF24" s="195">
        <v>0</v>
      </c>
      <c r="AG24" s="195">
        <v>0</v>
      </c>
      <c r="AH24" s="195">
        <v>0</v>
      </c>
      <c r="AI24" s="195">
        <v>69.61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64.150000000000006</v>
      </c>
      <c r="AQ24" s="195">
        <v>22.76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22.93</v>
      </c>
      <c r="K25" s="195">
        <v>9.1</v>
      </c>
      <c r="L25" s="195">
        <v>559.58000000000004</v>
      </c>
      <c r="M25" s="195">
        <v>27.31</v>
      </c>
      <c r="N25" s="195">
        <v>35.049999999999997</v>
      </c>
      <c r="O25" s="195">
        <v>0</v>
      </c>
      <c r="P25" s="195">
        <v>41.34</v>
      </c>
      <c r="Q25" s="195">
        <v>5.93</v>
      </c>
      <c r="R25" s="195">
        <v>12.58</v>
      </c>
      <c r="S25" s="195">
        <v>7.83</v>
      </c>
      <c r="T25" s="195">
        <v>0</v>
      </c>
      <c r="U25" s="195">
        <v>61.76</v>
      </c>
      <c r="V25" s="195">
        <v>3.46</v>
      </c>
      <c r="W25" s="195">
        <v>11.96</v>
      </c>
      <c r="X25" s="195">
        <v>43.78</v>
      </c>
      <c r="Y25" s="195">
        <v>0</v>
      </c>
      <c r="Z25">
        <v>0</v>
      </c>
      <c r="AA25" s="195">
        <v>11</v>
      </c>
      <c r="AB25" s="195">
        <v>0</v>
      </c>
      <c r="AC25" s="195">
        <v>0</v>
      </c>
      <c r="AD25" s="195">
        <v>0</v>
      </c>
      <c r="AE25" s="195">
        <v>51.64</v>
      </c>
      <c r="AF25" s="195">
        <v>0</v>
      </c>
      <c r="AG25" s="195">
        <v>0</v>
      </c>
      <c r="AH25" s="195">
        <v>0</v>
      </c>
      <c r="AI25" s="195">
        <v>69.61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64.150000000000006</v>
      </c>
      <c r="AQ25" s="195">
        <v>22.76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22.93</v>
      </c>
      <c r="K26" s="195">
        <v>9.1</v>
      </c>
      <c r="L26" s="195">
        <v>559.58000000000004</v>
      </c>
      <c r="M26" s="195">
        <v>27.31</v>
      </c>
      <c r="N26" s="195">
        <v>35.049999999999997</v>
      </c>
      <c r="O26" s="195">
        <v>0</v>
      </c>
      <c r="P26" s="195">
        <v>41.34</v>
      </c>
      <c r="Q26" s="195">
        <v>5.93</v>
      </c>
      <c r="R26" s="195">
        <v>12.58</v>
      </c>
      <c r="S26" s="195">
        <v>7.83</v>
      </c>
      <c r="T26" s="195">
        <v>0</v>
      </c>
      <c r="U26" s="195">
        <v>61.76</v>
      </c>
      <c r="V26" s="195">
        <v>3.46</v>
      </c>
      <c r="W26" s="195">
        <v>11.96</v>
      </c>
      <c r="X26" s="195">
        <v>43.78</v>
      </c>
      <c r="Y26" s="195">
        <v>0</v>
      </c>
      <c r="Z26">
        <v>0</v>
      </c>
      <c r="AA26" s="195">
        <v>11</v>
      </c>
      <c r="AB26" s="195">
        <v>0</v>
      </c>
      <c r="AC26" s="195">
        <v>0</v>
      </c>
      <c r="AD26" s="195">
        <v>0</v>
      </c>
      <c r="AE26" s="195">
        <v>51.64</v>
      </c>
      <c r="AF26" s="195">
        <v>0</v>
      </c>
      <c r="AG26" s="195">
        <v>0</v>
      </c>
      <c r="AH26" s="195">
        <v>0</v>
      </c>
      <c r="AI26" s="195">
        <v>69.61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64.150000000000006</v>
      </c>
      <c r="AQ26" s="195">
        <v>22.76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22.93</v>
      </c>
      <c r="K27" s="195">
        <v>9.1</v>
      </c>
      <c r="L27" s="195">
        <v>559.58000000000004</v>
      </c>
      <c r="M27" s="195">
        <v>27.31</v>
      </c>
      <c r="N27" s="195">
        <v>35.049999999999997</v>
      </c>
      <c r="O27" s="195">
        <v>0</v>
      </c>
      <c r="P27" s="195">
        <v>41.34</v>
      </c>
      <c r="Q27" s="195">
        <v>5.93</v>
      </c>
      <c r="R27" s="195">
        <v>12.58</v>
      </c>
      <c r="S27" s="195">
        <v>7.83</v>
      </c>
      <c r="T27" s="195">
        <v>0</v>
      </c>
      <c r="U27" s="195">
        <v>61.76</v>
      </c>
      <c r="V27" s="195">
        <v>3.46</v>
      </c>
      <c r="W27" s="195">
        <v>11.96</v>
      </c>
      <c r="X27" s="195">
        <v>43.78</v>
      </c>
      <c r="Y27" s="195">
        <v>0</v>
      </c>
      <c r="Z27">
        <v>0</v>
      </c>
      <c r="AA27" s="195">
        <v>11</v>
      </c>
      <c r="AB27" s="195">
        <v>0</v>
      </c>
      <c r="AC27" s="195">
        <v>0</v>
      </c>
      <c r="AD27" s="195">
        <v>0</v>
      </c>
      <c r="AE27" s="195">
        <v>51.64</v>
      </c>
      <c r="AF27" s="195">
        <v>0</v>
      </c>
      <c r="AG27" s="195">
        <v>0</v>
      </c>
      <c r="AH27" s="195">
        <v>0</v>
      </c>
      <c r="AI27" s="195">
        <v>69.61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64.150000000000006</v>
      </c>
      <c r="AQ27" s="195">
        <v>22.76</v>
      </c>
      <c r="AR27" s="195">
        <v>2.56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22.93</v>
      </c>
      <c r="K28" s="195">
        <v>9.1</v>
      </c>
      <c r="L28" s="195">
        <v>559.58000000000004</v>
      </c>
      <c r="M28" s="195">
        <v>27.31</v>
      </c>
      <c r="N28" s="195">
        <v>35.049999999999997</v>
      </c>
      <c r="O28" s="195">
        <v>0</v>
      </c>
      <c r="P28" s="195">
        <v>41.34</v>
      </c>
      <c r="Q28" s="195">
        <v>5.93</v>
      </c>
      <c r="R28" s="195">
        <v>12.58</v>
      </c>
      <c r="S28" s="195">
        <v>7.83</v>
      </c>
      <c r="T28" s="195">
        <v>0</v>
      </c>
      <c r="U28" s="195">
        <v>61.76</v>
      </c>
      <c r="V28" s="195">
        <v>3.46</v>
      </c>
      <c r="W28" s="195">
        <v>11.96</v>
      </c>
      <c r="X28" s="195">
        <v>43.78</v>
      </c>
      <c r="Y28" s="195">
        <v>0</v>
      </c>
      <c r="Z28">
        <v>0</v>
      </c>
      <c r="AA28" s="195">
        <v>11</v>
      </c>
      <c r="AB28" s="195">
        <v>0</v>
      </c>
      <c r="AC28" s="195">
        <v>0</v>
      </c>
      <c r="AD28" s="195">
        <v>0</v>
      </c>
      <c r="AE28" s="195">
        <v>51.64</v>
      </c>
      <c r="AF28" s="195">
        <v>0</v>
      </c>
      <c r="AG28" s="195">
        <v>0</v>
      </c>
      <c r="AH28" s="195">
        <v>0</v>
      </c>
      <c r="AI28" s="195">
        <v>69.61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64.150000000000006</v>
      </c>
      <c r="AQ28" s="195">
        <v>22.76</v>
      </c>
      <c r="AR28" s="195">
        <v>5.34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22.93</v>
      </c>
      <c r="K29" s="195">
        <v>9.1</v>
      </c>
      <c r="L29" s="195">
        <v>559.58000000000004</v>
      </c>
      <c r="M29" s="195">
        <v>27.31</v>
      </c>
      <c r="N29" s="195">
        <v>35.049999999999997</v>
      </c>
      <c r="O29" s="195">
        <v>0</v>
      </c>
      <c r="P29" s="195">
        <v>41.34</v>
      </c>
      <c r="Q29" s="195">
        <v>5.93</v>
      </c>
      <c r="R29" s="195">
        <v>12.58</v>
      </c>
      <c r="S29" s="195">
        <v>7.83</v>
      </c>
      <c r="T29" s="195">
        <v>0</v>
      </c>
      <c r="U29" s="195">
        <v>61.76</v>
      </c>
      <c r="V29" s="195">
        <v>3.46</v>
      </c>
      <c r="W29" s="195">
        <v>11.96</v>
      </c>
      <c r="X29" s="195">
        <v>43.78</v>
      </c>
      <c r="Y29" s="195">
        <v>0</v>
      </c>
      <c r="Z29">
        <v>0</v>
      </c>
      <c r="AA29" s="195">
        <v>11</v>
      </c>
      <c r="AB29" s="195">
        <v>0</v>
      </c>
      <c r="AC29" s="195">
        <v>0</v>
      </c>
      <c r="AD29" s="195">
        <v>0</v>
      </c>
      <c r="AE29" s="195">
        <v>51.64</v>
      </c>
      <c r="AF29" s="195">
        <v>0</v>
      </c>
      <c r="AG29" s="195">
        <v>0</v>
      </c>
      <c r="AH29" s="195">
        <v>0</v>
      </c>
      <c r="AI29" s="195">
        <v>69.61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64.150000000000006</v>
      </c>
      <c r="AQ29" s="195">
        <v>22.76</v>
      </c>
      <c r="AR29" s="195">
        <v>10.01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22.93</v>
      </c>
      <c r="K30" s="195">
        <v>9.1</v>
      </c>
      <c r="L30" s="195">
        <v>559.58000000000004</v>
      </c>
      <c r="M30" s="195">
        <v>27.31</v>
      </c>
      <c r="N30" s="195">
        <v>35.049999999999997</v>
      </c>
      <c r="O30" s="195">
        <v>0</v>
      </c>
      <c r="P30" s="195">
        <v>41.34</v>
      </c>
      <c r="Q30" s="195">
        <v>5.93</v>
      </c>
      <c r="R30" s="195">
        <v>12.58</v>
      </c>
      <c r="S30" s="195">
        <v>7.83</v>
      </c>
      <c r="T30" s="195">
        <v>0</v>
      </c>
      <c r="U30" s="195">
        <v>61.76</v>
      </c>
      <c r="V30" s="195">
        <v>3.46</v>
      </c>
      <c r="W30" s="195">
        <v>11.96</v>
      </c>
      <c r="X30" s="195">
        <v>43.78</v>
      </c>
      <c r="Y30" s="195">
        <v>0</v>
      </c>
      <c r="Z30">
        <v>0</v>
      </c>
      <c r="AA30" s="195">
        <v>11</v>
      </c>
      <c r="AB30" s="195">
        <v>0</v>
      </c>
      <c r="AC30" s="195">
        <v>0</v>
      </c>
      <c r="AD30" s="195">
        <v>0</v>
      </c>
      <c r="AE30" s="195">
        <v>51.64</v>
      </c>
      <c r="AF30" s="195">
        <v>0</v>
      </c>
      <c r="AG30" s="195">
        <v>0</v>
      </c>
      <c r="AH30" s="195">
        <v>0</v>
      </c>
      <c r="AI30" s="195">
        <v>69.61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64.150000000000006</v>
      </c>
      <c r="AQ30" s="195">
        <v>22.76</v>
      </c>
      <c r="AR30" s="195">
        <v>15.44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22.93</v>
      </c>
      <c r="K31" s="195">
        <v>9.1</v>
      </c>
      <c r="L31" s="195">
        <v>559.58000000000004</v>
      </c>
      <c r="M31" s="195">
        <v>27.31</v>
      </c>
      <c r="N31" s="195">
        <v>35.049999999999997</v>
      </c>
      <c r="O31" s="195">
        <v>0</v>
      </c>
      <c r="P31" s="195">
        <v>41.34</v>
      </c>
      <c r="Q31" s="195">
        <v>5.93</v>
      </c>
      <c r="R31" s="195">
        <v>12.58</v>
      </c>
      <c r="S31" s="195">
        <v>7.83</v>
      </c>
      <c r="T31" s="195">
        <v>0</v>
      </c>
      <c r="U31" s="195">
        <v>61.76</v>
      </c>
      <c r="V31" s="195">
        <v>3.46</v>
      </c>
      <c r="W31" s="195">
        <v>11.96</v>
      </c>
      <c r="X31" s="195">
        <v>43.78</v>
      </c>
      <c r="Y31" s="195">
        <v>0</v>
      </c>
      <c r="Z31">
        <v>0</v>
      </c>
      <c r="AA31" s="195">
        <v>11</v>
      </c>
      <c r="AB31" s="195">
        <v>0</v>
      </c>
      <c r="AC31" s="195">
        <v>0</v>
      </c>
      <c r="AD31" s="195">
        <v>0</v>
      </c>
      <c r="AE31" s="195">
        <v>51.64</v>
      </c>
      <c r="AF31" s="195">
        <v>0</v>
      </c>
      <c r="AG31" s="195">
        <v>0</v>
      </c>
      <c r="AH31" s="195">
        <v>0</v>
      </c>
      <c r="AI31" s="195">
        <v>69.61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64.150000000000006</v>
      </c>
      <c r="AQ31" s="195">
        <v>22.76</v>
      </c>
      <c r="AR31" s="195">
        <v>18.809999999999999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22.93</v>
      </c>
      <c r="K32" s="195">
        <v>9.1</v>
      </c>
      <c r="L32" s="195">
        <v>559.58000000000004</v>
      </c>
      <c r="M32" s="195">
        <v>27.31</v>
      </c>
      <c r="N32" s="195">
        <v>35.049999999999997</v>
      </c>
      <c r="O32" s="195">
        <v>0</v>
      </c>
      <c r="P32" s="195">
        <v>41.34</v>
      </c>
      <c r="Q32" s="195">
        <v>5.93</v>
      </c>
      <c r="R32" s="195">
        <v>12.58</v>
      </c>
      <c r="S32" s="195">
        <v>7.83</v>
      </c>
      <c r="T32" s="195">
        <v>0</v>
      </c>
      <c r="U32" s="195">
        <v>61.76</v>
      </c>
      <c r="V32" s="195">
        <v>3.46</v>
      </c>
      <c r="W32" s="195">
        <v>11.96</v>
      </c>
      <c r="X32" s="195">
        <v>43.78</v>
      </c>
      <c r="Y32" s="195">
        <v>0</v>
      </c>
      <c r="Z32">
        <v>0</v>
      </c>
      <c r="AA32" s="195">
        <v>11</v>
      </c>
      <c r="AB32" s="195">
        <v>0</v>
      </c>
      <c r="AC32" s="195">
        <v>0</v>
      </c>
      <c r="AD32" s="195">
        <v>0</v>
      </c>
      <c r="AE32" s="195">
        <v>51.64</v>
      </c>
      <c r="AF32" s="195">
        <v>0</v>
      </c>
      <c r="AG32" s="195">
        <v>0</v>
      </c>
      <c r="AH32" s="195">
        <v>0</v>
      </c>
      <c r="AI32" s="195">
        <v>69.61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64.150000000000006</v>
      </c>
      <c r="AQ32" s="195">
        <v>22.76</v>
      </c>
      <c r="AR32" s="195">
        <v>19.7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22.93</v>
      </c>
      <c r="K33" s="195">
        <v>9.1</v>
      </c>
      <c r="L33" s="195">
        <v>559.58000000000004</v>
      </c>
      <c r="M33" s="195">
        <v>27.31</v>
      </c>
      <c r="N33" s="195">
        <v>35.049999999999997</v>
      </c>
      <c r="O33" s="195">
        <v>0</v>
      </c>
      <c r="P33" s="195">
        <v>41.34</v>
      </c>
      <c r="Q33" s="195">
        <v>5.93</v>
      </c>
      <c r="R33" s="195">
        <v>12.58</v>
      </c>
      <c r="S33" s="195">
        <v>7.83</v>
      </c>
      <c r="T33" s="195">
        <v>0</v>
      </c>
      <c r="U33" s="195">
        <v>61.76</v>
      </c>
      <c r="V33" s="195">
        <v>3.46</v>
      </c>
      <c r="W33" s="195">
        <v>11.76</v>
      </c>
      <c r="X33" s="195">
        <v>43.78</v>
      </c>
      <c r="Y33" s="195">
        <v>0</v>
      </c>
      <c r="Z33">
        <v>0</v>
      </c>
      <c r="AA33" s="195">
        <v>11</v>
      </c>
      <c r="AB33" s="195">
        <v>0</v>
      </c>
      <c r="AC33" s="195">
        <v>0</v>
      </c>
      <c r="AD33" s="195">
        <v>0</v>
      </c>
      <c r="AE33" s="195">
        <v>51.64</v>
      </c>
      <c r="AF33" s="195">
        <v>0</v>
      </c>
      <c r="AG33" s="195">
        <v>0</v>
      </c>
      <c r="AH33" s="195">
        <v>0</v>
      </c>
      <c r="AI33" s="195">
        <v>69.61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64.150000000000006</v>
      </c>
      <c r="AQ33" s="195">
        <v>22.76</v>
      </c>
      <c r="AR33" s="195">
        <v>21.2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22.93</v>
      </c>
      <c r="K34" s="195">
        <v>9.1</v>
      </c>
      <c r="L34" s="195">
        <v>559.58000000000004</v>
      </c>
      <c r="M34" s="195">
        <v>27.31</v>
      </c>
      <c r="N34" s="195">
        <v>35.049999999999997</v>
      </c>
      <c r="O34" s="195">
        <v>0</v>
      </c>
      <c r="P34" s="195">
        <v>41.34</v>
      </c>
      <c r="Q34" s="195">
        <v>5.93</v>
      </c>
      <c r="R34" s="195">
        <v>12.58</v>
      </c>
      <c r="S34" s="195">
        <v>7.83</v>
      </c>
      <c r="T34" s="195">
        <v>0</v>
      </c>
      <c r="U34" s="195">
        <v>61.76</v>
      </c>
      <c r="V34" s="195">
        <v>3.46</v>
      </c>
      <c r="W34" s="195">
        <v>11.76</v>
      </c>
      <c r="X34" s="195">
        <v>43.78</v>
      </c>
      <c r="Y34" s="195">
        <v>0</v>
      </c>
      <c r="Z34">
        <v>0</v>
      </c>
      <c r="AA34" s="195">
        <v>11</v>
      </c>
      <c r="AB34" s="195">
        <v>0</v>
      </c>
      <c r="AC34" s="195">
        <v>0</v>
      </c>
      <c r="AD34" s="195">
        <v>0</v>
      </c>
      <c r="AE34" s="195">
        <v>51.64</v>
      </c>
      <c r="AF34" s="195">
        <v>0</v>
      </c>
      <c r="AG34" s="195">
        <v>0</v>
      </c>
      <c r="AH34" s="195">
        <v>0</v>
      </c>
      <c r="AI34" s="195">
        <v>69.61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64.150000000000006</v>
      </c>
      <c r="AQ34" s="195">
        <v>22.76</v>
      </c>
      <c r="AR34" s="195">
        <v>22.2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22.93</v>
      </c>
      <c r="K35" s="195">
        <v>9.1</v>
      </c>
      <c r="L35" s="195">
        <v>559.58000000000004</v>
      </c>
      <c r="M35" s="195">
        <v>27.31</v>
      </c>
      <c r="N35" s="195">
        <v>35.049999999999997</v>
      </c>
      <c r="O35" s="195">
        <v>0</v>
      </c>
      <c r="P35" s="195">
        <v>41.34</v>
      </c>
      <c r="Q35" s="195">
        <v>5.93</v>
      </c>
      <c r="R35" s="195">
        <v>12.58</v>
      </c>
      <c r="S35" s="195">
        <v>7.83</v>
      </c>
      <c r="T35" s="195">
        <v>0</v>
      </c>
      <c r="U35" s="195">
        <v>61.76</v>
      </c>
      <c r="V35" s="195">
        <v>3.46</v>
      </c>
      <c r="W35" s="195">
        <v>11.76</v>
      </c>
      <c r="X35" s="195">
        <v>43.78</v>
      </c>
      <c r="Y35" s="195">
        <v>0</v>
      </c>
      <c r="Z35">
        <v>0</v>
      </c>
      <c r="AA35" s="195">
        <v>11</v>
      </c>
      <c r="AB35" s="195">
        <v>0</v>
      </c>
      <c r="AC35" s="195">
        <v>0</v>
      </c>
      <c r="AD35" s="195">
        <v>0</v>
      </c>
      <c r="AE35" s="195">
        <v>51.64</v>
      </c>
      <c r="AF35" s="195">
        <v>0</v>
      </c>
      <c r="AG35" s="195">
        <v>0</v>
      </c>
      <c r="AH35" s="195">
        <v>0</v>
      </c>
      <c r="AI35" s="195">
        <v>69.61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64.150000000000006</v>
      </c>
      <c r="AQ35" s="195">
        <v>22.76</v>
      </c>
      <c r="AR35" s="195">
        <v>22.2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22.93</v>
      </c>
      <c r="K36" s="195">
        <v>9.1</v>
      </c>
      <c r="L36" s="195">
        <v>559.58000000000004</v>
      </c>
      <c r="M36" s="195">
        <v>27.31</v>
      </c>
      <c r="N36" s="195">
        <v>35.049999999999997</v>
      </c>
      <c r="O36" s="195">
        <v>0</v>
      </c>
      <c r="P36" s="195">
        <v>41.34</v>
      </c>
      <c r="Q36" s="195">
        <v>5.93</v>
      </c>
      <c r="R36" s="195">
        <v>12.58</v>
      </c>
      <c r="S36" s="195">
        <v>7.83</v>
      </c>
      <c r="T36" s="195">
        <v>0</v>
      </c>
      <c r="U36" s="195">
        <v>61.76</v>
      </c>
      <c r="V36" s="195">
        <v>3.46</v>
      </c>
      <c r="W36" s="195">
        <v>11.76</v>
      </c>
      <c r="X36" s="195">
        <v>43.78</v>
      </c>
      <c r="Y36" s="195">
        <v>0</v>
      </c>
      <c r="Z36">
        <v>0</v>
      </c>
      <c r="AA36" s="195">
        <v>11</v>
      </c>
      <c r="AB36" s="195">
        <v>0</v>
      </c>
      <c r="AC36" s="195">
        <v>0</v>
      </c>
      <c r="AD36" s="195">
        <v>0</v>
      </c>
      <c r="AE36" s="195">
        <v>51.64</v>
      </c>
      <c r="AF36" s="195">
        <v>0</v>
      </c>
      <c r="AG36" s="195">
        <v>0</v>
      </c>
      <c r="AH36" s="195">
        <v>0</v>
      </c>
      <c r="AI36" s="195">
        <v>69.61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64.150000000000006</v>
      </c>
      <c r="AQ36" s="195">
        <v>22.76</v>
      </c>
      <c r="AR36" s="195">
        <v>23.2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22.93</v>
      </c>
      <c r="K37" s="195">
        <v>9.1</v>
      </c>
      <c r="L37" s="195">
        <v>559.58000000000004</v>
      </c>
      <c r="M37" s="195">
        <v>27.31</v>
      </c>
      <c r="N37" s="195">
        <v>35.049999999999997</v>
      </c>
      <c r="O37" s="195">
        <v>0</v>
      </c>
      <c r="P37" s="195">
        <v>41.34</v>
      </c>
      <c r="Q37" s="195">
        <v>5.93</v>
      </c>
      <c r="R37" s="195">
        <v>12.58</v>
      </c>
      <c r="S37" s="195">
        <v>7.83</v>
      </c>
      <c r="T37" s="195">
        <v>0</v>
      </c>
      <c r="U37" s="195">
        <v>61.76</v>
      </c>
      <c r="V37" s="195">
        <v>3.46</v>
      </c>
      <c r="W37" s="195">
        <v>11.76</v>
      </c>
      <c r="X37" s="195">
        <v>43.78</v>
      </c>
      <c r="Y37" s="195">
        <v>0</v>
      </c>
      <c r="Z37">
        <v>0</v>
      </c>
      <c r="AA37" s="195">
        <v>11</v>
      </c>
      <c r="AB37" s="195">
        <v>0</v>
      </c>
      <c r="AC37" s="195">
        <v>0</v>
      </c>
      <c r="AD37" s="195">
        <v>0</v>
      </c>
      <c r="AE37" s="195">
        <v>51.64</v>
      </c>
      <c r="AF37" s="195">
        <v>0</v>
      </c>
      <c r="AG37" s="195">
        <v>0</v>
      </c>
      <c r="AH37" s="195">
        <v>0</v>
      </c>
      <c r="AI37" s="195">
        <v>69.61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64.150000000000006</v>
      </c>
      <c r="AQ37" s="195">
        <v>22.76</v>
      </c>
      <c r="AR37" s="195">
        <v>23.7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22.93</v>
      </c>
      <c r="K38" s="195">
        <v>9.1</v>
      </c>
      <c r="L38" s="195">
        <v>559.58000000000004</v>
      </c>
      <c r="M38" s="195">
        <v>27.31</v>
      </c>
      <c r="N38" s="195">
        <v>35.049999999999997</v>
      </c>
      <c r="O38" s="195">
        <v>0</v>
      </c>
      <c r="P38" s="195">
        <v>41.34</v>
      </c>
      <c r="Q38" s="195">
        <v>5.93</v>
      </c>
      <c r="R38" s="195">
        <v>12.58</v>
      </c>
      <c r="S38" s="195">
        <v>7.83</v>
      </c>
      <c r="T38" s="195">
        <v>0</v>
      </c>
      <c r="U38" s="195">
        <v>61.76</v>
      </c>
      <c r="V38" s="195">
        <v>3.46</v>
      </c>
      <c r="W38" s="195">
        <v>11.76</v>
      </c>
      <c r="X38" s="195">
        <v>43.78</v>
      </c>
      <c r="Y38" s="195">
        <v>0</v>
      </c>
      <c r="Z38">
        <v>0</v>
      </c>
      <c r="AA38" s="195">
        <v>11</v>
      </c>
      <c r="AB38" s="195">
        <v>0</v>
      </c>
      <c r="AC38" s="195">
        <v>0</v>
      </c>
      <c r="AD38" s="195">
        <v>0</v>
      </c>
      <c r="AE38" s="195">
        <v>51.64</v>
      </c>
      <c r="AF38" s="195">
        <v>0</v>
      </c>
      <c r="AG38" s="195">
        <v>0</v>
      </c>
      <c r="AH38" s="195">
        <v>0</v>
      </c>
      <c r="AI38" s="195">
        <v>69.61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64.150000000000006</v>
      </c>
      <c r="AQ38" s="195">
        <v>22.76</v>
      </c>
      <c r="AR38" s="195">
        <v>23.7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22.93</v>
      </c>
      <c r="K39" s="195">
        <v>9.1</v>
      </c>
      <c r="L39" s="195">
        <v>559.58000000000004</v>
      </c>
      <c r="M39" s="195">
        <v>27.31</v>
      </c>
      <c r="N39" s="195">
        <v>35.049999999999997</v>
      </c>
      <c r="O39" s="195">
        <v>0</v>
      </c>
      <c r="P39" s="195">
        <v>41.34</v>
      </c>
      <c r="Q39" s="195">
        <v>5.93</v>
      </c>
      <c r="R39" s="195">
        <v>12.58</v>
      </c>
      <c r="S39" s="195">
        <v>7.83</v>
      </c>
      <c r="T39" s="195">
        <v>0</v>
      </c>
      <c r="U39" s="195">
        <v>61.76</v>
      </c>
      <c r="V39" s="195">
        <v>3.46</v>
      </c>
      <c r="W39" s="195">
        <v>11.79</v>
      </c>
      <c r="X39" s="195">
        <v>43.78</v>
      </c>
      <c r="Y39" s="195">
        <v>0</v>
      </c>
      <c r="Z39">
        <v>0</v>
      </c>
      <c r="AA39" s="195">
        <v>11</v>
      </c>
      <c r="AB39" s="195">
        <v>0</v>
      </c>
      <c r="AC39" s="195">
        <v>0</v>
      </c>
      <c r="AD39" s="195">
        <v>0</v>
      </c>
      <c r="AE39" s="195">
        <v>51.64</v>
      </c>
      <c r="AF39" s="195">
        <v>0</v>
      </c>
      <c r="AG39" s="195">
        <v>0</v>
      </c>
      <c r="AH39" s="195">
        <v>0</v>
      </c>
      <c r="AI39" s="195">
        <v>69.61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64.150000000000006</v>
      </c>
      <c r="AQ39" s="195">
        <v>22.76</v>
      </c>
      <c r="AR39" s="195">
        <v>23.7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22.93</v>
      </c>
      <c r="K40" s="195">
        <v>9.1</v>
      </c>
      <c r="L40" s="195">
        <v>559.58000000000004</v>
      </c>
      <c r="M40" s="195">
        <v>27.31</v>
      </c>
      <c r="N40" s="195">
        <v>35.049999999999997</v>
      </c>
      <c r="O40" s="195">
        <v>0</v>
      </c>
      <c r="P40" s="195">
        <v>41.34</v>
      </c>
      <c r="Q40" s="195">
        <v>5.93</v>
      </c>
      <c r="R40" s="195">
        <v>12.58</v>
      </c>
      <c r="S40" s="195">
        <v>7.83</v>
      </c>
      <c r="T40" s="195">
        <v>0</v>
      </c>
      <c r="U40" s="195">
        <v>61.76</v>
      </c>
      <c r="V40" s="195">
        <v>3.46</v>
      </c>
      <c r="W40" s="195">
        <v>11.79</v>
      </c>
      <c r="X40" s="195">
        <v>43.78</v>
      </c>
      <c r="Y40" s="195">
        <v>0</v>
      </c>
      <c r="Z40">
        <v>0</v>
      </c>
      <c r="AA40" s="195">
        <v>11</v>
      </c>
      <c r="AB40" s="195">
        <v>0</v>
      </c>
      <c r="AC40" s="195">
        <v>0</v>
      </c>
      <c r="AD40" s="195">
        <v>0</v>
      </c>
      <c r="AE40" s="195">
        <v>51.64</v>
      </c>
      <c r="AF40" s="195">
        <v>0</v>
      </c>
      <c r="AG40" s="195">
        <v>0</v>
      </c>
      <c r="AH40" s="195">
        <v>0</v>
      </c>
      <c r="AI40" s="195">
        <v>69.61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64.150000000000006</v>
      </c>
      <c r="AQ40" s="195">
        <v>22.76</v>
      </c>
      <c r="AR40" s="195">
        <v>23.7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22.93</v>
      </c>
      <c r="K41" s="195">
        <v>9.1</v>
      </c>
      <c r="L41" s="195">
        <v>559.58000000000004</v>
      </c>
      <c r="M41" s="195">
        <v>27.31</v>
      </c>
      <c r="N41" s="195">
        <v>35.049999999999997</v>
      </c>
      <c r="O41" s="195">
        <v>0</v>
      </c>
      <c r="P41" s="195">
        <v>41.34</v>
      </c>
      <c r="Q41" s="195">
        <v>5.93</v>
      </c>
      <c r="R41" s="195">
        <v>12.58</v>
      </c>
      <c r="S41" s="195">
        <v>7.83</v>
      </c>
      <c r="T41" s="195">
        <v>0</v>
      </c>
      <c r="U41" s="195">
        <v>61.76</v>
      </c>
      <c r="V41" s="195">
        <v>3.46</v>
      </c>
      <c r="W41" s="195">
        <v>11.79</v>
      </c>
      <c r="X41" s="195">
        <v>43.78</v>
      </c>
      <c r="Y41" s="195">
        <v>0</v>
      </c>
      <c r="Z41">
        <v>0</v>
      </c>
      <c r="AA41" s="195">
        <v>11</v>
      </c>
      <c r="AB41" s="195">
        <v>0</v>
      </c>
      <c r="AC41" s="195">
        <v>0</v>
      </c>
      <c r="AD41" s="195">
        <v>0</v>
      </c>
      <c r="AE41" s="195">
        <v>51.64</v>
      </c>
      <c r="AF41" s="195">
        <v>0</v>
      </c>
      <c r="AG41" s="195">
        <v>0</v>
      </c>
      <c r="AH41" s="195">
        <v>0</v>
      </c>
      <c r="AI41" s="195">
        <v>69.61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64.150000000000006</v>
      </c>
      <c r="AQ41" s="195">
        <v>22.76</v>
      </c>
      <c r="AR41" s="195">
        <v>24.2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22.93</v>
      </c>
      <c r="K42" s="195">
        <v>9.1</v>
      </c>
      <c r="L42" s="195">
        <v>559.58000000000004</v>
      </c>
      <c r="M42" s="195">
        <v>27.31</v>
      </c>
      <c r="N42" s="195">
        <v>35.049999999999997</v>
      </c>
      <c r="O42" s="195">
        <v>0</v>
      </c>
      <c r="P42" s="195">
        <v>41.34</v>
      </c>
      <c r="Q42" s="195">
        <v>5.93</v>
      </c>
      <c r="R42" s="195">
        <v>12.58</v>
      </c>
      <c r="S42" s="195">
        <v>7.83</v>
      </c>
      <c r="T42" s="195">
        <v>0</v>
      </c>
      <c r="U42" s="195">
        <v>61.76</v>
      </c>
      <c r="V42" s="195">
        <v>3.46</v>
      </c>
      <c r="W42" s="195">
        <v>11.79</v>
      </c>
      <c r="X42" s="195">
        <v>43.78</v>
      </c>
      <c r="Y42" s="195">
        <v>0</v>
      </c>
      <c r="Z42">
        <v>0</v>
      </c>
      <c r="AA42" s="195">
        <v>11</v>
      </c>
      <c r="AB42" s="195">
        <v>0</v>
      </c>
      <c r="AC42" s="195">
        <v>0</v>
      </c>
      <c r="AD42" s="195">
        <v>0</v>
      </c>
      <c r="AE42" s="195">
        <v>51.64</v>
      </c>
      <c r="AF42" s="195">
        <v>0</v>
      </c>
      <c r="AG42" s="195">
        <v>0</v>
      </c>
      <c r="AH42" s="195">
        <v>0</v>
      </c>
      <c r="AI42" s="195">
        <v>69.61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64.150000000000006</v>
      </c>
      <c r="AQ42" s="195">
        <v>22.76</v>
      </c>
      <c r="AR42" s="195">
        <v>24.2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22.93</v>
      </c>
      <c r="K43" s="195">
        <v>9.1</v>
      </c>
      <c r="L43" s="195">
        <v>559.58000000000004</v>
      </c>
      <c r="M43" s="195">
        <v>27.31</v>
      </c>
      <c r="N43" s="195">
        <v>35.049999999999997</v>
      </c>
      <c r="O43" s="195">
        <v>0</v>
      </c>
      <c r="P43" s="195">
        <v>41.34</v>
      </c>
      <c r="Q43" s="195">
        <v>5.93</v>
      </c>
      <c r="R43" s="195">
        <v>12.58</v>
      </c>
      <c r="S43" s="195">
        <v>7.83</v>
      </c>
      <c r="T43" s="195">
        <v>0</v>
      </c>
      <c r="U43" s="195">
        <v>61.76</v>
      </c>
      <c r="V43" s="195">
        <v>3.64</v>
      </c>
      <c r="W43" s="195">
        <v>11.79</v>
      </c>
      <c r="X43" s="195">
        <v>43.78</v>
      </c>
      <c r="Y43" s="195">
        <v>0</v>
      </c>
      <c r="Z43">
        <v>0</v>
      </c>
      <c r="AA43" s="195">
        <v>11</v>
      </c>
      <c r="AB43" s="195">
        <v>0</v>
      </c>
      <c r="AC43" s="195">
        <v>0</v>
      </c>
      <c r="AD43" s="195">
        <v>0</v>
      </c>
      <c r="AE43" s="195">
        <v>51.64</v>
      </c>
      <c r="AF43" s="195">
        <v>0</v>
      </c>
      <c r="AG43" s="195">
        <v>0</v>
      </c>
      <c r="AH43" s="195">
        <v>0</v>
      </c>
      <c r="AI43" s="195">
        <v>69.61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64.150000000000006</v>
      </c>
      <c r="AQ43" s="195">
        <v>22.76</v>
      </c>
      <c r="AR43" s="195">
        <v>24.2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22.93</v>
      </c>
      <c r="K44" s="195">
        <v>9.1</v>
      </c>
      <c r="L44" s="195">
        <v>559.58000000000004</v>
      </c>
      <c r="M44" s="195">
        <v>27.31</v>
      </c>
      <c r="N44" s="195">
        <v>35.049999999999997</v>
      </c>
      <c r="O44" s="195">
        <v>0</v>
      </c>
      <c r="P44" s="195">
        <v>41.34</v>
      </c>
      <c r="Q44" s="195">
        <v>5.93</v>
      </c>
      <c r="R44" s="195">
        <v>12.58</v>
      </c>
      <c r="S44" s="195">
        <v>7.83</v>
      </c>
      <c r="T44" s="195">
        <v>0</v>
      </c>
      <c r="U44" s="195">
        <v>61.76</v>
      </c>
      <c r="V44" s="195">
        <v>3.67</v>
      </c>
      <c r="W44" s="195">
        <v>11.79</v>
      </c>
      <c r="X44" s="195">
        <v>43.78</v>
      </c>
      <c r="Y44" s="195">
        <v>0</v>
      </c>
      <c r="Z44">
        <v>0</v>
      </c>
      <c r="AA44" s="195">
        <v>11</v>
      </c>
      <c r="AB44" s="195">
        <v>0</v>
      </c>
      <c r="AC44" s="195">
        <v>0</v>
      </c>
      <c r="AD44" s="195">
        <v>0</v>
      </c>
      <c r="AE44" s="195">
        <v>51.64</v>
      </c>
      <c r="AF44" s="195">
        <v>0</v>
      </c>
      <c r="AG44" s="195">
        <v>0</v>
      </c>
      <c r="AH44" s="195">
        <v>0</v>
      </c>
      <c r="AI44" s="195">
        <v>69.61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64.150000000000006</v>
      </c>
      <c r="AQ44" s="195">
        <v>22.76</v>
      </c>
      <c r="AR44" s="195">
        <v>24.2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22.93</v>
      </c>
      <c r="K45" s="195">
        <v>9.1</v>
      </c>
      <c r="L45" s="195">
        <v>559.58000000000004</v>
      </c>
      <c r="M45" s="195">
        <v>27.31</v>
      </c>
      <c r="N45" s="195">
        <v>35.049999999999997</v>
      </c>
      <c r="O45" s="195">
        <v>0</v>
      </c>
      <c r="P45" s="195">
        <v>41.34</v>
      </c>
      <c r="Q45" s="195">
        <v>5.93</v>
      </c>
      <c r="R45" s="195">
        <v>12.58</v>
      </c>
      <c r="S45" s="195">
        <v>7.83</v>
      </c>
      <c r="T45" s="195">
        <v>0</v>
      </c>
      <c r="U45" s="195">
        <v>61.76</v>
      </c>
      <c r="V45" s="195">
        <v>3.67</v>
      </c>
      <c r="W45" s="195">
        <v>11.79</v>
      </c>
      <c r="X45" s="195">
        <v>43.78</v>
      </c>
      <c r="Y45" s="195">
        <v>0</v>
      </c>
      <c r="Z45">
        <v>0</v>
      </c>
      <c r="AA45" s="195">
        <v>11</v>
      </c>
      <c r="AB45" s="195">
        <v>0</v>
      </c>
      <c r="AC45" s="195">
        <v>0</v>
      </c>
      <c r="AD45" s="195">
        <v>0</v>
      </c>
      <c r="AE45" s="195">
        <v>51.64</v>
      </c>
      <c r="AF45" s="195">
        <v>0</v>
      </c>
      <c r="AG45" s="195">
        <v>0</v>
      </c>
      <c r="AH45" s="195">
        <v>0</v>
      </c>
      <c r="AI45" s="195">
        <v>69.61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64.75</v>
      </c>
      <c r="AQ45" s="195">
        <v>22.76</v>
      </c>
      <c r="AR45" s="195">
        <v>24.2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22.93</v>
      </c>
      <c r="K46" s="195">
        <v>9.1</v>
      </c>
      <c r="L46" s="195">
        <v>559.58000000000004</v>
      </c>
      <c r="M46" s="195">
        <v>27.31</v>
      </c>
      <c r="N46" s="195">
        <v>35.049999999999997</v>
      </c>
      <c r="O46" s="195">
        <v>0</v>
      </c>
      <c r="P46" s="195">
        <v>41.34</v>
      </c>
      <c r="Q46" s="195">
        <v>5.93</v>
      </c>
      <c r="R46" s="195">
        <v>12.58</v>
      </c>
      <c r="S46" s="195">
        <v>7.83</v>
      </c>
      <c r="T46" s="195">
        <v>0</v>
      </c>
      <c r="U46" s="195">
        <v>61.76</v>
      </c>
      <c r="V46" s="195">
        <v>3.67</v>
      </c>
      <c r="W46" s="195">
        <v>11.79</v>
      </c>
      <c r="X46" s="195">
        <v>43.78</v>
      </c>
      <c r="Y46" s="195">
        <v>0</v>
      </c>
      <c r="Z46">
        <v>0</v>
      </c>
      <c r="AA46" s="195">
        <v>11</v>
      </c>
      <c r="AB46" s="195">
        <v>0</v>
      </c>
      <c r="AC46" s="195">
        <v>0</v>
      </c>
      <c r="AD46" s="195">
        <v>0</v>
      </c>
      <c r="AE46" s="195">
        <v>51</v>
      </c>
      <c r="AF46" s="195">
        <v>0</v>
      </c>
      <c r="AG46" s="195">
        <v>0</v>
      </c>
      <c r="AH46" s="195">
        <v>0</v>
      </c>
      <c r="AI46" s="195">
        <v>69.61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64.75</v>
      </c>
      <c r="AQ46" s="195">
        <v>22.76</v>
      </c>
      <c r="AR46" s="195">
        <v>24.2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1.98</v>
      </c>
      <c r="K47" s="195">
        <v>9.1</v>
      </c>
      <c r="L47" s="195">
        <v>559.58000000000004</v>
      </c>
      <c r="M47" s="195">
        <v>27.31</v>
      </c>
      <c r="N47" s="195">
        <v>35.049999999999997</v>
      </c>
      <c r="O47" s="195">
        <v>0</v>
      </c>
      <c r="P47" s="195">
        <v>41.34</v>
      </c>
      <c r="Q47" s="195">
        <v>5.93</v>
      </c>
      <c r="R47" s="195">
        <v>12.58</v>
      </c>
      <c r="S47" s="195">
        <v>7.83</v>
      </c>
      <c r="T47" s="195">
        <v>0</v>
      </c>
      <c r="U47" s="195">
        <v>61.76</v>
      </c>
      <c r="V47" s="195">
        <v>4.2300000000000004</v>
      </c>
      <c r="W47" s="195">
        <v>11.53</v>
      </c>
      <c r="X47" s="195">
        <v>43.78</v>
      </c>
      <c r="Y47" s="195">
        <v>0</v>
      </c>
      <c r="Z47">
        <v>0</v>
      </c>
      <c r="AA47" s="195">
        <v>11</v>
      </c>
      <c r="AB47" s="195">
        <v>0</v>
      </c>
      <c r="AC47" s="195">
        <v>0</v>
      </c>
      <c r="AD47" s="195">
        <v>0</v>
      </c>
      <c r="AE47" s="195">
        <v>51</v>
      </c>
      <c r="AF47" s="195">
        <v>0</v>
      </c>
      <c r="AG47" s="195">
        <v>0</v>
      </c>
      <c r="AH47" s="195">
        <v>0</v>
      </c>
      <c r="AI47" s="195">
        <v>69.61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64.150000000000006</v>
      </c>
      <c r="AQ47" s="195">
        <v>22.76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9.1</v>
      </c>
      <c r="L48" s="195">
        <v>559.58000000000004</v>
      </c>
      <c r="M48" s="195">
        <v>27.31</v>
      </c>
      <c r="N48" s="195">
        <v>35.049999999999997</v>
      </c>
      <c r="O48" s="195">
        <v>0</v>
      </c>
      <c r="P48" s="195">
        <v>41.34</v>
      </c>
      <c r="Q48" s="195">
        <v>5.93</v>
      </c>
      <c r="R48" s="195">
        <v>12.58</v>
      </c>
      <c r="S48" s="195">
        <v>7.83</v>
      </c>
      <c r="T48" s="195">
        <v>0</v>
      </c>
      <c r="U48" s="195">
        <v>61.76</v>
      </c>
      <c r="V48" s="195">
        <v>4.2300000000000004</v>
      </c>
      <c r="W48" s="195">
        <v>11.53</v>
      </c>
      <c r="X48" s="195">
        <v>43.78</v>
      </c>
      <c r="Y48" s="195">
        <v>0</v>
      </c>
      <c r="Z48">
        <v>0</v>
      </c>
      <c r="AA48" s="195">
        <v>11</v>
      </c>
      <c r="AB48" s="195">
        <v>0</v>
      </c>
      <c r="AC48" s="195">
        <v>0</v>
      </c>
      <c r="AD48" s="195">
        <v>0</v>
      </c>
      <c r="AE48" s="195">
        <v>51</v>
      </c>
      <c r="AF48" s="195">
        <v>0</v>
      </c>
      <c r="AG48" s="195">
        <v>0</v>
      </c>
      <c r="AH48" s="195">
        <v>0</v>
      </c>
      <c r="AI48" s="195">
        <v>69.61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64.150000000000006</v>
      </c>
      <c r="AQ48" s="195">
        <v>22.76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9.1</v>
      </c>
      <c r="L49" s="195">
        <v>559.58000000000004</v>
      </c>
      <c r="M49" s="195">
        <v>27.31</v>
      </c>
      <c r="N49" s="195">
        <v>35.049999999999997</v>
      </c>
      <c r="O49" s="195">
        <v>0</v>
      </c>
      <c r="P49" s="195">
        <v>41.34</v>
      </c>
      <c r="Q49" s="195">
        <v>5.93</v>
      </c>
      <c r="R49" s="195">
        <v>12.58</v>
      </c>
      <c r="S49" s="195">
        <v>7.83</v>
      </c>
      <c r="T49" s="195">
        <v>0</v>
      </c>
      <c r="U49" s="195">
        <v>61.76</v>
      </c>
      <c r="V49" s="195">
        <v>3.26</v>
      </c>
      <c r="W49" s="195">
        <v>8.84</v>
      </c>
      <c r="X49" s="195">
        <v>29</v>
      </c>
      <c r="Y49" s="195">
        <v>0</v>
      </c>
      <c r="Z49">
        <v>0</v>
      </c>
      <c r="AA49" s="195">
        <v>11</v>
      </c>
      <c r="AB49" s="195">
        <v>0</v>
      </c>
      <c r="AC49" s="195">
        <v>0</v>
      </c>
      <c r="AD49" s="195">
        <v>0</v>
      </c>
      <c r="AE49" s="195">
        <v>51</v>
      </c>
      <c r="AF49" s="195">
        <v>0</v>
      </c>
      <c r="AG49" s="195">
        <v>0</v>
      </c>
      <c r="AH49" s="195">
        <v>0</v>
      </c>
      <c r="AI49" s="195">
        <v>69.61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64.150000000000006</v>
      </c>
      <c r="AQ49" s="195">
        <v>22.37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9.1</v>
      </c>
      <c r="L50" s="195">
        <v>559.58000000000004</v>
      </c>
      <c r="M50" s="195">
        <v>27.31</v>
      </c>
      <c r="N50" s="195">
        <v>35.049999999999997</v>
      </c>
      <c r="O50" s="195">
        <v>0</v>
      </c>
      <c r="P50" s="195">
        <v>41.34</v>
      </c>
      <c r="Q50" s="195">
        <v>5.93</v>
      </c>
      <c r="R50" s="195">
        <v>12.58</v>
      </c>
      <c r="S50" s="195">
        <v>7.83</v>
      </c>
      <c r="T50" s="195">
        <v>0</v>
      </c>
      <c r="U50" s="195">
        <v>61.76</v>
      </c>
      <c r="V50" s="195">
        <v>3.26</v>
      </c>
      <c r="W50" s="195">
        <v>8.84</v>
      </c>
      <c r="X50" s="195">
        <v>29</v>
      </c>
      <c r="Y50" s="195">
        <v>0</v>
      </c>
      <c r="Z50">
        <v>0</v>
      </c>
      <c r="AA50" s="195">
        <v>11</v>
      </c>
      <c r="AB50" s="195">
        <v>0</v>
      </c>
      <c r="AC50" s="195">
        <v>0</v>
      </c>
      <c r="AD50" s="195">
        <v>0</v>
      </c>
      <c r="AE50" s="195">
        <v>51</v>
      </c>
      <c r="AF50" s="195">
        <v>0</v>
      </c>
      <c r="AG50" s="195">
        <v>0</v>
      </c>
      <c r="AH50" s="195">
        <v>0</v>
      </c>
      <c r="AI50" s="195">
        <v>69.61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64.150000000000006</v>
      </c>
      <c r="AQ50" s="195">
        <v>22.37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9.1</v>
      </c>
      <c r="L51" s="195">
        <v>559.58000000000004</v>
      </c>
      <c r="M51" s="195">
        <v>27.31</v>
      </c>
      <c r="N51" s="195">
        <v>35.049999999999997</v>
      </c>
      <c r="O51" s="195">
        <v>0</v>
      </c>
      <c r="P51" s="195">
        <v>41.34</v>
      </c>
      <c r="Q51" s="195">
        <v>5.93</v>
      </c>
      <c r="R51" s="195">
        <v>12.58</v>
      </c>
      <c r="S51" s="195">
        <v>7.83</v>
      </c>
      <c r="T51" s="195">
        <v>0</v>
      </c>
      <c r="U51" s="195">
        <v>61.76</v>
      </c>
      <c r="V51" s="195">
        <v>4.2300000000000004</v>
      </c>
      <c r="W51" s="195">
        <v>11.53</v>
      </c>
      <c r="X51" s="195">
        <v>43.78</v>
      </c>
      <c r="Y51" s="195">
        <v>0</v>
      </c>
      <c r="Z51">
        <v>0</v>
      </c>
      <c r="AA51" s="195">
        <v>11</v>
      </c>
      <c r="AB51" s="195">
        <v>0</v>
      </c>
      <c r="AC51" s="195">
        <v>0</v>
      </c>
      <c r="AD51" s="195">
        <v>0</v>
      </c>
      <c r="AE51" s="195">
        <v>51</v>
      </c>
      <c r="AF51" s="195">
        <v>0</v>
      </c>
      <c r="AG51" s="195">
        <v>0</v>
      </c>
      <c r="AH51" s="195">
        <v>0</v>
      </c>
      <c r="AI51" s="195">
        <v>69.61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64.150000000000006</v>
      </c>
      <c r="AQ51" s="195">
        <v>22.76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9.1</v>
      </c>
      <c r="L52" s="195">
        <v>559.58000000000004</v>
      </c>
      <c r="M52" s="195">
        <v>27.31</v>
      </c>
      <c r="N52" s="195">
        <v>35.049999999999997</v>
      </c>
      <c r="O52" s="195">
        <v>0</v>
      </c>
      <c r="P52" s="195">
        <v>41.34</v>
      </c>
      <c r="Q52" s="195">
        <v>5.93</v>
      </c>
      <c r="R52" s="195">
        <v>12.58</v>
      </c>
      <c r="S52" s="195">
        <v>7.83</v>
      </c>
      <c r="T52" s="195">
        <v>0</v>
      </c>
      <c r="U52" s="195">
        <v>61.76</v>
      </c>
      <c r="V52" s="195">
        <v>4.2300000000000004</v>
      </c>
      <c r="W52" s="195">
        <v>11.53</v>
      </c>
      <c r="X52" s="195">
        <v>43.78</v>
      </c>
      <c r="Y52" s="195">
        <v>0</v>
      </c>
      <c r="Z52">
        <v>0</v>
      </c>
      <c r="AA52" s="195">
        <v>11</v>
      </c>
      <c r="AB52" s="195">
        <v>0</v>
      </c>
      <c r="AC52" s="195">
        <v>0</v>
      </c>
      <c r="AD52" s="195">
        <v>0</v>
      </c>
      <c r="AE52" s="195">
        <v>51</v>
      </c>
      <c r="AF52" s="195">
        <v>0</v>
      </c>
      <c r="AG52" s="195">
        <v>0</v>
      </c>
      <c r="AH52" s="195">
        <v>0</v>
      </c>
      <c r="AI52" s="195">
        <v>69.61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64.150000000000006</v>
      </c>
      <c r="AQ52" s="195">
        <v>22.76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9.1</v>
      </c>
      <c r="L53" s="195">
        <v>559.58000000000004</v>
      </c>
      <c r="M53" s="195">
        <v>27.31</v>
      </c>
      <c r="N53" s="195">
        <v>35.049999999999997</v>
      </c>
      <c r="O53" s="195">
        <v>0</v>
      </c>
      <c r="P53" s="195">
        <v>41.34</v>
      </c>
      <c r="Q53" s="195">
        <v>5.93</v>
      </c>
      <c r="R53" s="195">
        <v>12.58</v>
      </c>
      <c r="S53" s="195">
        <v>7.83</v>
      </c>
      <c r="T53" s="195">
        <v>0</v>
      </c>
      <c r="U53" s="195">
        <v>61.76</v>
      </c>
      <c r="V53" s="195">
        <v>4.2300000000000004</v>
      </c>
      <c r="W53" s="195">
        <v>12.34</v>
      </c>
      <c r="X53" s="195">
        <v>43.78</v>
      </c>
      <c r="Y53" s="195">
        <v>0</v>
      </c>
      <c r="Z53">
        <v>0</v>
      </c>
      <c r="AA53" s="195">
        <v>11</v>
      </c>
      <c r="AB53" s="195">
        <v>0</v>
      </c>
      <c r="AC53" s="195">
        <v>0</v>
      </c>
      <c r="AD53" s="195">
        <v>0</v>
      </c>
      <c r="AE53" s="195">
        <v>51</v>
      </c>
      <c r="AF53" s="195">
        <v>0</v>
      </c>
      <c r="AG53" s="195">
        <v>0</v>
      </c>
      <c r="AH53" s="195">
        <v>0</v>
      </c>
      <c r="AI53" s="195">
        <v>69.61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64.150000000000006</v>
      </c>
      <c r="AQ53" s="195">
        <v>22.76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9.1</v>
      </c>
      <c r="L54" s="195">
        <v>559.58000000000004</v>
      </c>
      <c r="M54" s="195">
        <v>27.31</v>
      </c>
      <c r="N54" s="195">
        <v>35.049999999999997</v>
      </c>
      <c r="O54" s="195">
        <v>0</v>
      </c>
      <c r="P54" s="195">
        <v>41.34</v>
      </c>
      <c r="Q54" s="195">
        <v>5.93</v>
      </c>
      <c r="R54" s="195">
        <v>12.58</v>
      </c>
      <c r="S54" s="195">
        <v>7.83</v>
      </c>
      <c r="T54" s="195">
        <v>0</v>
      </c>
      <c r="U54" s="195">
        <v>61.76</v>
      </c>
      <c r="V54" s="195">
        <v>4.2300000000000004</v>
      </c>
      <c r="W54" s="195">
        <v>12.44</v>
      </c>
      <c r="X54" s="195">
        <v>43.78</v>
      </c>
      <c r="Y54" s="195">
        <v>0</v>
      </c>
      <c r="Z54">
        <v>0</v>
      </c>
      <c r="AA54" s="195">
        <v>11</v>
      </c>
      <c r="AB54" s="195">
        <v>0</v>
      </c>
      <c r="AC54" s="195">
        <v>0</v>
      </c>
      <c r="AD54" s="195">
        <v>0</v>
      </c>
      <c r="AE54" s="195">
        <v>51</v>
      </c>
      <c r="AF54" s="195">
        <v>0</v>
      </c>
      <c r="AG54" s="195">
        <v>0</v>
      </c>
      <c r="AH54" s="195">
        <v>0</v>
      </c>
      <c r="AI54" s="195">
        <v>69.61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64.150000000000006</v>
      </c>
      <c r="AQ54" s="195">
        <v>22.76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9.1</v>
      </c>
      <c r="L55" s="195">
        <v>559.58000000000004</v>
      </c>
      <c r="M55" s="195">
        <v>27.31</v>
      </c>
      <c r="N55" s="195">
        <v>35.049999999999997</v>
      </c>
      <c r="O55" s="195">
        <v>0</v>
      </c>
      <c r="P55" s="195">
        <v>41.34</v>
      </c>
      <c r="Q55" s="195">
        <v>5.93</v>
      </c>
      <c r="R55" s="195">
        <v>12.58</v>
      </c>
      <c r="S55" s="195">
        <v>7.83</v>
      </c>
      <c r="T55" s="195">
        <v>0</v>
      </c>
      <c r="U55" s="195">
        <v>61.93</v>
      </c>
      <c r="V55" s="195">
        <v>4.2300000000000004</v>
      </c>
      <c r="W55" s="195">
        <v>12.34</v>
      </c>
      <c r="X55" s="195">
        <v>43.78</v>
      </c>
      <c r="Y55" s="195">
        <v>0</v>
      </c>
      <c r="Z55">
        <v>0</v>
      </c>
      <c r="AA55" s="195">
        <v>11</v>
      </c>
      <c r="AB55" s="195">
        <v>0</v>
      </c>
      <c r="AC55" s="195">
        <v>0</v>
      </c>
      <c r="AD55" s="195">
        <v>0</v>
      </c>
      <c r="AE55" s="195">
        <v>51</v>
      </c>
      <c r="AF55" s="195">
        <v>0</v>
      </c>
      <c r="AG55" s="195">
        <v>0</v>
      </c>
      <c r="AH55" s="195">
        <v>0</v>
      </c>
      <c r="AI55" s="195">
        <v>69.61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64.150000000000006</v>
      </c>
      <c r="AQ55" s="195">
        <v>22.76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9.1</v>
      </c>
      <c r="L56" s="195">
        <v>559.58000000000004</v>
      </c>
      <c r="M56" s="195">
        <v>27.31</v>
      </c>
      <c r="N56" s="195">
        <v>35.049999999999997</v>
      </c>
      <c r="O56" s="195">
        <v>0</v>
      </c>
      <c r="P56" s="195">
        <v>41.34</v>
      </c>
      <c r="Q56" s="195">
        <v>5.93</v>
      </c>
      <c r="R56" s="195">
        <v>12.58</v>
      </c>
      <c r="S56" s="195">
        <v>7.83</v>
      </c>
      <c r="T56" s="195">
        <v>0</v>
      </c>
      <c r="U56" s="195">
        <v>61.94</v>
      </c>
      <c r="V56" s="195">
        <v>4.2300000000000004</v>
      </c>
      <c r="W56" s="195">
        <v>12.34</v>
      </c>
      <c r="X56" s="195">
        <v>43.78</v>
      </c>
      <c r="Y56" s="195">
        <v>0</v>
      </c>
      <c r="Z56">
        <v>0</v>
      </c>
      <c r="AA56" s="195">
        <v>11</v>
      </c>
      <c r="AB56" s="195">
        <v>0</v>
      </c>
      <c r="AC56" s="195">
        <v>0</v>
      </c>
      <c r="AD56" s="195">
        <v>0</v>
      </c>
      <c r="AE56" s="195">
        <v>51</v>
      </c>
      <c r="AF56" s="195">
        <v>0</v>
      </c>
      <c r="AG56" s="195">
        <v>0</v>
      </c>
      <c r="AH56" s="195">
        <v>0</v>
      </c>
      <c r="AI56" s="195">
        <v>69.61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64.150000000000006</v>
      </c>
      <c r="AQ56" s="195">
        <v>22.76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9.1</v>
      </c>
      <c r="L57" s="195">
        <v>559.58000000000004</v>
      </c>
      <c r="M57" s="195">
        <v>27.31</v>
      </c>
      <c r="N57" s="195">
        <v>35.049999999999997</v>
      </c>
      <c r="O57" s="195">
        <v>0</v>
      </c>
      <c r="P57" s="195">
        <v>41.34</v>
      </c>
      <c r="Q57" s="195">
        <v>5.93</v>
      </c>
      <c r="R57" s="195">
        <v>12.58</v>
      </c>
      <c r="S57" s="195">
        <v>7.84</v>
      </c>
      <c r="T57" s="195">
        <v>0</v>
      </c>
      <c r="U57" s="195">
        <v>61.94</v>
      </c>
      <c r="V57" s="195">
        <v>4.12</v>
      </c>
      <c r="W57" s="195">
        <v>12.34</v>
      </c>
      <c r="X57" s="195">
        <v>43.78</v>
      </c>
      <c r="Y57" s="195">
        <v>0</v>
      </c>
      <c r="Z57">
        <v>0</v>
      </c>
      <c r="AA57" s="195">
        <v>11</v>
      </c>
      <c r="AB57" s="195">
        <v>0</v>
      </c>
      <c r="AC57" s="195">
        <v>0</v>
      </c>
      <c r="AD57" s="195">
        <v>0</v>
      </c>
      <c r="AE57" s="195">
        <v>51</v>
      </c>
      <c r="AF57" s="195">
        <v>0</v>
      </c>
      <c r="AG57" s="195">
        <v>0</v>
      </c>
      <c r="AH57" s="195">
        <v>0</v>
      </c>
      <c r="AI57" s="195">
        <v>69.61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64.150000000000006</v>
      </c>
      <c r="AQ57" s="195">
        <v>22.76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9.1</v>
      </c>
      <c r="L58" s="195">
        <v>559.58000000000004</v>
      </c>
      <c r="M58" s="195">
        <v>27.31</v>
      </c>
      <c r="N58" s="195">
        <v>35.049999999999997</v>
      </c>
      <c r="O58" s="195">
        <v>0</v>
      </c>
      <c r="P58" s="195">
        <v>41.34</v>
      </c>
      <c r="Q58" s="195">
        <v>5.93</v>
      </c>
      <c r="R58" s="195">
        <v>12.58</v>
      </c>
      <c r="S58" s="195">
        <v>7.84</v>
      </c>
      <c r="T58" s="195">
        <v>0</v>
      </c>
      <c r="U58" s="195">
        <v>61.94</v>
      </c>
      <c r="V58" s="195">
        <v>4.12</v>
      </c>
      <c r="W58" s="195">
        <v>12.34</v>
      </c>
      <c r="X58" s="195">
        <v>43.78</v>
      </c>
      <c r="Y58" s="195">
        <v>0</v>
      </c>
      <c r="Z58">
        <v>0</v>
      </c>
      <c r="AA58" s="195">
        <v>11</v>
      </c>
      <c r="AB58" s="195">
        <v>0</v>
      </c>
      <c r="AC58" s="195">
        <v>0</v>
      </c>
      <c r="AD58" s="195">
        <v>0</v>
      </c>
      <c r="AE58" s="195">
        <v>51</v>
      </c>
      <c r="AF58" s="195">
        <v>0</v>
      </c>
      <c r="AG58" s="195">
        <v>0</v>
      </c>
      <c r="AH58" s="195">
        <v>0</v>
      </c>
      <c r="AI58" s="195">
        <v>69.61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64.150000000000006</v>
      </c>
      <c r="AQ58" s="195">
        <v>22.76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9.1</v>
      </c>
      <c r="L59" s="195">
        <v>559.58000000000004</v>
      </c>
      <c r="M59" s="195">
        <v>27.31</v>
      </c>
      <c r="N59" s="195">
        <v>35.049999999999997</v>
      </c>
      <c r="O59" s="195">
        <v>0</v>
      </c>
      <c r="P59" s="195">
        <v>40.51</v>
      </c>
      <c r="Q59" s="195">
        <v>5.93</v>
      </c>
      <c r="R59" s="195">
        <v>12.58</v>
      </c>
      <c r="S59" s="195">
        <v>7.84</v>
      </c>
      <c r="T59" s="195">
        <v>0</v>
      </c>
      <c r="U59" s="195">
        <v>61.94</v>
      </c>
      <c r="V59" s="195">
        <v>4.12</v>
      </c>
      <c r="W59" s="195">
        <v>12.34</v>
      </c>
      <c r="X59" s="195">
        <v>43.78</v>
      </c>
      <c r="Y59" s="195">
        <v>0</v>
      </c>
      <c r="Z59">
        <v>0</v>
      </c>
      <c r="AA59" s="195">
        <v>11</v>
      </c>
      <c r="AB59" s="195">
        <v>0</v>
      </c>
      <c r="AC59" s="195">
        <v>0</v>
      </c>
      <c r="AD59" s="195">
        <v>0</v>
      </c>
      <c r="AE59" s="195">
        <v>51</v>
      </c>
      <c r="AF59" s="195">
        <v>0</v>
      </c>
      <c r="AG59" s="195">
        <v>0</v>
      </c>
      <c r="AH59" s="195">
        <v>0</v>
      </c>
      <c r="AI59" s="195">
        <v>69.61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64.150000000000006</v>
      </c>
      <c r="AQ59" s="195">
        <v>22.76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9.1</v>
      </c>
      <c r="L60" s="195">
        <v>559.58000000000004</v>
      </c>
      <c r="M60" s="195">
        <v>27.31</v>
      </c>
      <c r="N60" s="195">
        <v>35.049999999999997</v>
      </c>
      <c r="O60" s="195">
        <v>0</v>
      </c>
      <c r="P60" s="195">
        <v>39.619999999999997</v>
      </c>
      <c r="Q60" s="195">
        <v>5.93</v>
      </c>
      <c r="R60" s="195">
        <v>12.58</v>
      </c>
      <c r="S60" s="195">
        <v>7.84</v>
      </c>
      <c r="T60" s="195">
        <v>0</v>
      </c>
      <c r="U60" s="195">
        <v>61.94</v>
      </c>
      <c r="V60" s="195">
        <v>4.12</v>
      </c>
      <c r="W60" s="195">
        <v>12.34</v>
      </c>
      <c r="X60" s="195">
        <v>43.78</v>
      </c>
      <c r="Y60" s="195">
        <v>0</v>
      </c>
      <c r="Z60">
        <v>0</v>
      </c>
      <c r="AA60" s="195">
        <v>11</v>
      </c>
      <c r="AB60" s="195">
        <v>0</v>
      </c>
      <c r="AC60" s="195">
        <v>0</v>
      </c>
      <c r="AD60" s="195">
        <v>0</v>
      </c>
      <c r="AE60" s="195">
        <v>51</v>
      </c>
      <c r="AF60" s="195">
        <v>0</v>
      </c>
      <c r="AG60" s="195">
        <v>0</v>
      </c>
      <c r="AH60" s="195">
        <v>0</v>
      </c>
      <c r="AI60" s="195">
        <v>69.61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64.150000000000006</v>
      </c>
      <c r="AQ60" s="195">
        <v>22.76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9.1</v>
      </c>
      <c r="L61" s="195">
        <v>559.58000000000004</v>
      </c>
      <c r="M61" s="195">
        <v>27.31</v>
      </c>
      <c r="N61" s="195">
        <v>35.049999999999997</v>
      </c>
      <c r="O61" s="195">
        <v>0</v>
      </c>
      <c r="P61" s="195">
        <v>39.619999999999997</v>
      </c>
      <c r="Q61" s="195">
        <v>5.93</v>
      </c>
      <c r="R61" s="195">
        <v>12.58</v>
      </c>
      <c r="S61" s="195">
        <v>7.84</v>
      </c>
      <c r="T61" s="195">
        <v>0</v>
      </c>
      <c r="U61" s="195">
        <v>61.6</v>
      </c>
      <c r="V61" s="195">
        <v>4.12</v>
      </c>
      <c r="W61" s="195">
        <v>12.53</v>
      </c>
      <c r="X61" s="195">
        <v>43.78</v>
      </c>
      <c r="Y61" s="195">
        <v>0</v>
      </c>
      <c r="Z61">
        <v>0</v>
      </c>
      <c r="AA61" s="195">
        <v>11</v>
      </c>
      <c r="AB61" s="195">
        <v>0</v>
      </c>
      <c r="AC61" s="195">
        <v>0</v>
      </c>
      <c r="AD61" s="195">
        <v>0</v>
      </c>
      <c r="AE61" s="195">
        <v>51</v>
      </c>
      <c r="AF61" s="195">
        <v>0</v>
      </c>
      <c r="AG61" s="195">
        <v>0</v>
      </c>
      <c r="AH61" s="195">
        <v>0</v>
      </c>
      <c r="AI61" s="195">
        <v>69.61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64.150000000000006</v>
      </c>
      <c r="AQ61" s="195">
        <v>22.76</v>
      </c>
      <c r="AR61" s="195">
        <v>24.2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9.1</v>
      </c>
      <c r="L62" s="195">
        <v>559.58000000000004</v>
      </c>
      <c r="M62" s="195">
        <v>27.31</v>
      </c>
      <c r="N62" s="195">
        <v>35.049999999999997</v>
      </c>
      <c r="O62" s="195">
        <v>0</v>
      </c>
      <c r="P62" s="195">
        <v>39.619999999999997</v>
      </c>
      <c r="Q62" s="195">
        <v>5.93</v>
      </c>
      <c r="R62" s="195">
        <v>12.58</v>
      </c>
      <c r="S62" s="195">
        <v>7.84</v>
      </c>
      <c r="T62" s="195">
        <v>0</v>
      </c>
      <c r="U62" s="195">
        <v>61.6</v>
      </c>
      <c r="V62" s="195">
        <v>4.12</v>
      </c>
      <c r="W62" s="195">
        <v>12.53</v>
      </c>
      <c r="X62" s="195">
        <v>43.78</v>
      </c>
      <c r="Y62" s="195">
        <v>0</v>
      </c>
      <c r="Z62">
        <v>0</v>
      </c>
      <c r="AA62" s="195">
        <v>11</v>
      </c>
      <c r="AB62" s="195">
        <v>0</v>
      </c>
      <c r="AC62" s="195">
        <v>0</v>
      </c>
      <c r="AD62" s="195">
        <v>0</v>
      </c>
      <c r="AE62" s="195">
        <v>51</v>
      </c>
      <c r="AF62" s="195">
        <v>0</v>
      </c>
      <c r="AG62" s="195">
        <v>0</v>
      </c>
      <c r="AH62" s="195">
        <v>0</v>
      </c>
      <c r="AI62" s="195">
        <v>69.61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64.150000000000006</v>
      </c>
      <c r="AQ62" s="195">
        <v>22.76</v>
      </c>
      <c r="AR62" s="195">
        <v>24.2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9.1</v>
      </c>
      <c r="L63" s="195">
        <v>559.58000000000004</v>
      </c>
      <c r="M63" s="195">
        <v>27.31</v>
      </c>
      <c r="N63" s="195">
        <v>35.049999999999997</v>
      </c>
      <c r="O63" s="195">
        <v>0</v>
      </c>
      <c r="P63" s="195">
        <v>39.619999999999997</v>
      </c>
      <c r="Q63" s="195">
        <v>5.93</v>
      </c>
      <c r="R63" s="195">
        <v>12.58</v>
      </c>
      <c r="S63" s="195">
        <v>7.84</v>
      </c>
      <c r="T63" s="195">
        <v>0</v>
      </c>
      <c r="U63" s="195">
        <v>61.6</v>
      </c>
      <c r="V63" s="195">
        <v>4.12</v>
      </c>
      <c r="W63" s="195">
        <v>12.53</v>
      </c>
      <c r="X63" s="195">
        <v>43.78</v>
      </c>
      <c r="Y63" s="195">
        <v>0</v>
      </c>
      <c r="Z63">
        <v>0</v>
      </c>
      <c r="AA63" s="195">
        <v>11</v>
      </c>
      <c r="AB63" s="195">
        <v>0</v>
      </c>
      <c r="AC63" s="195">
        <v>0</v>
      </c>
      <c r="AD63" s="195">
        <v>0</v>
      </c>
      <c r="AE63" s="195">
        <v>51</v>
      </c>
      <c r="AF63" s="195">
        <v>0</v>
      </c>
      <c r="AG63" s="195">
        <v>0</v>
      </c>
      <c r="AH63" s="195">
        <v>0</v>
      </c>
      <c r="AI63" s="195">
        <v>69.61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64.150000000000006</v>
      </c>
      <c r="AQ63" s="195">
        <v>22.76</v>
      </c>
      <c r="AR63" s="195">
        <v>24.2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9.1</v>
      </c>
      <c r="L64" s="195">
        <v>559.58000000000004</v>
      </c>
      <c r="M64" s="195">
        <v>27.31</v>
      </c>
      <c r="N64" s="195">
        <v>35.049999999999997</v>
      </c>
      <c r="O64" s="195">
        <v>0</v>
      </c>
      <c r="P64" s="195">
        <v>39.619999999999997</v>
      </c>
      <c r="Q64" s="195">
        <v>5.93</v>
      </c>
      <c r="R64" s="195">
        <v>12.58</v>
      </c>
      <c r="S64" s="195">
        <v>7.84</v>
      </c>
      <c r="T64" s="195">
        <v>0</v>
      </c>
      <c r="U64" s="195">
        <v>61.6</v>
      </c>
      <c r="V64" s="195">
        <v>4.12</v>
      </c>
      <c r="W64" s="195">
        <v>12.53</v>
      </c>
      <c r="X64" s="195">
        <v>43.78</v>
      </c>
      <c r="Y64" s="195">
        <v>0</v>
      </c>
      <c r="Z64">
        <v>0</v>
      </c>
      <c r="AA64" s="195">
        <v>11</v>
      </c>
      <c r="AB64" s="195">
        <v>0</v>
      </c>
      <c r="AC64" s="195">
        <v>0</v>
      </c>
      <c r="AD64" s="195">
        <v>0</v>
      </c>
      <c r="AE64" s="195">
        <v>51</v>
      </c>
      <c r="AF64" s="195">
        <v>0</v>
      </c>
      <c r="AG64" s="195">
        <v>0</v>
      </c>
      <c r="AH64" s="195">
        <v>0</v>
      </c>
      <c r="AI64" s="195">
        <v>69.61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64.150000000000006</v>
      </c>
      <c r="AQ64" s="195">
        <v>22.76</v>
      </c>
      <c r="AR64" s="195">
        <v>24.2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9.1</v>
      </c>
      <c r="L65" s="195">
        <v>559.58000000000004</v>
      </c>
      <c r="M65" s="195">
        <v>27.31</v>
      </c>
      <c r="N65" s="195">
        <v>35.049999999999997</v>
      </c>
      <c r="O65" s="195">
        <v>0</v>
      </c>
      <c r="P65" s="195">
        <v>39.619999999999997</v>
      </c>
      <c r="Q65" s="195">
        <v>5.93</v>
      </c>
      <c r="R65" s="195">
        <v>12.58</v>
      </c>
      <c r="S65" s="195">
        <v>7.84</v>
      </c>
      <c r="T65" s="195">
        <v>0</v>
      </c>
      <c r="U65" s="195">
        <v>61.6</v>
      </c>
      <c r="V65" s="195">
        <v>4</v>
      </c>
      <c r="W65" s="195">
        <v>12.53</v>
      </c>
      <c r="X65" s="195">
        <v>43.78</v>
      </c>
      <c r="Y65" s="195">
        <v>0</v>
      </c>
      <c r="Z65">
        <v>0</v>
      </c>
      <c r="AA65" s="195">
        <v>11</v>
      </c>
      <c r="AB65" s="195">
        <v>0</v>
      </c>
      <c r="AC65" s="195">
        <v>0</v>
      </c>
      <c r="AD65" s="195">
        <v>0</v>
      </c>
      <c r="AE65" s="195">
        <v>51</v>
      </c>
      <c r="AF65" s="195">
        <v>0</v>
      </c>
      <c r="AG65" s="195">
        <v>0</v>
      </c>
      <c r="AH65" s="195">
        <v>0</v>
      </c>
      <c r="AI65" s="195">
        <v>69.61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64.150000000000006</v>
      </c>
      <c r="AQ65" s="195">
        <v>22.76</v>
      </c>
      <c r="AR65" s="195">
        <v>24.2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9.1</v>
      </c>
      <c r="L66" s="195">
        <v>559.58000000000004</v>
      </c>
      <c r="M66" s="195">
        <v>27.31</v>
      </c>
      <c r="N66" s="195">
        <v>35.049999999999997</v>
      </c>
      <c r="O66" s="195">
        <v>0</v>
      </c>
      <c r="P66" s="195">
        <v>39.619999999999997</v>
      </c>
      <c r="Q66" s="195">
        <v>5.93</v>
      </c>
      <c r="R66" s="195">
        <v>12.58</v>
      </c>
      <c r="S66" s="195">
        <v>7.84</v>
      </c>
      <c r="T66" s="195">
        <v>0</v>
      </c>
      <c r="U66" s="195">
        <v>61.6</v>
      </c>
      <c r="V66" s="195">
        <v>4</v>
      </c>
      <c r="W66" s="195">
        <v>12.53</v>
      </c>
      <c r="X66" s="195">
        <v>43.78</v>
      </c>
      <c r="Y66" s="195">
        <v>0</v>
      </c>
      <c r="Z66">
        <v>0</v>
      </c>
      <c r="AA66" s="195">
        <v>11</v>
      </c>
      <c r="AB66" s="195">
        <v>0</v>
      </c>
      <c r="AC66" s="195">
        <v>0</v>
      </c>
      <c r="AD66" s="195">
        <v>0</v>
      </c>
      <c r="AE66" s="195">
        <v>51</v>
      </c>
      <c r="AF66" s="195">
        <v>0</v>
      </c>
      <c r="AG66" s="195">
        <v>0</v>
      </c>
      <c r="AH66" s="195">
        <v>0</v>
      </c>
      <c r="AI66" s="195">
        <v>69.61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64.150000000000006</v>
      </c>
      <c r="AQ66" s="195">
        <v>22.76</v>
      </c>
      <c r="AR66" s="195">
        <v>24.2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9.1</v>
      </c>
      <c r="L67" s="195">
        <v>559.58000000000004</v>
      </c>
      <c r="M67" s="195">
        <v>27.31</v>
      </c>
      <c r="N67" s="195">
        <v>35.049999999999997</v>
      </c>
      <c r="O67" s="195">
        <v>0</v>
      </c>
      <c r="P67" s="195">
        <v>39.619999999999997</v>
      </c>
      <c r="Q67" s="195">
        <v>5.93</v>
      </c>
      <c r="R67" s="195">
        <v>12.58</v>
      </c>
      <c r="S67" s="195">
        <v>7.84</v>
      </c>
      <c r="T67" s="195">
        <v>0</v>
      </c>
      <c r="U67" s="195">
        <v>60.77</v>
      </c>
      <c r="V67" s="195">
        <v>3.88</v>
      </c>
      <c r="W67" s="195">
        <v>12.53</v>
      </c>
      <c r="X67" s="195">
        <v>43.78</v>
      </c>
      <c r="Y67" s="195">
        <v>0</v>
      </c>
      <c r="Z67">
        <v>0</v>
      </c>
      <c r="AA67" s="195">
        <v>11</v>
      </c>
      <c r="AB67" s="195">
        <v>0</v>
      </c>
      <c r="AC67" s="195">
        <v>0</v>
      </c>
      <c r="AD67" s="195">
        <v>0</v>
      </c>
      <c r="AE67" s="195">
        <v>51</v>
      </c>
      <c r="AF67" s="195">
        <v>0</v>
      </c>
      <c r="AG67" s="195">
        <v>0</v>
      </c>
      <c r="AH67" s="195">
        <v>0</v>
      </c>
      <c r="AI67" s="195">
        <v>69.61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64.150000000000006</v>
      </c>
      <c r="AQ67" s="195">
        <v>22.76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9.1</v>
      </c>
      <c r="L68" s="195">
        <v>559.58000000000004</v>
      </c>
      <c r="M68" s="195">
        <v>27.31</v>
      </c>
      <c r="N68" s="195">
        <v>35.049999999999997</v>
      </c>
      <c r="O68" s="195">
        <v>0</v>
      </c>
      <c r="P68" s="195">
        <v>39.619999999999997</v>
      </c>
      <c r="Q68" s="195">
        <v>5.93</v>
      </c>
      <c r="R68" s="195">
        <v>12.58</v>
      </c>
      <c r="S68" s="195">
        <v>7.84</v>
      </c>
      <c r="T68" s="195">
        <v>0</v>
      </c>
      <c r="U68" s="195">
        <v>60.77</v>
      </c>
      <c r="V68" s="195">
        <v>3.88</v>
      </c>
      <c r="W68" s="195">
        <v>12.53</v>
      </c>
      <c r="X68" s="195">
        <v>43.78</v>
      </c>
      <c r="Y68" s="195">
        <v>0</v>
      </c>
      <c r="Z68">
        <v>0</v>
      </c>
      <c r="AA68" s="195">
        <v>11</v>
      </c>
      <c r="AB68" s="195">
        <v>0</v>
      </c>
      <c r="AC68" s="195">
        <v>0</v>
      </c>
      <c r="AD68" s="195">
        <v>0</v>
      </c>
      <c r="AE68" s="195">
        <v>51</v>
      </c>
      <c r="AF68" s="195">
        <v>0</v>
      </c>
      <c r="AG68" s="195">
        <v>0</v>
      </c>
      <c r="AH68" s="195">
        <v>0</v>
      </c>
      <c r="AI68" s="195">
        <v>69.61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64.150000000000006</v>
      </c>
      <c r="AQ68" s="195">
        <v>22.76</v>
      </c>
      <c r="AR68" s="195">
        <v>24.2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9.1</v>
      </c>
      <c r="L69" s="195">
        <v>559.58000000000004</v>
      </c>
      <c r="M69" s="195">
        <v>27.31</v>
      </c>
      <c r="N69" s="195">
        <v>35.049999999999997</v>
      </c>
      <c r="O69" s="195">
        <v>0</v>
      </c>
      <c r="P69" s="195">
        <v>39.4</v>
      </c>
      <c r="Q69" s="195">
        <v>5.93</v>
      </c>
      <c r="R69" s="195">
        <v>12.58</v>
      </c>
      <c r="S69" s="195">
        <v>7.84</v>
      </c>
      <c r="T69" s="195">
        <v>0</v>
      </c>
      <c r="U69" s="195">
        <v>60.77</v>
      </c>
      <c r="V69" s="195">
        <v>3.88</v>
      </c>
      <c r="W69" s="195">
        <v>12.53</v>
      </c>
      <c r="X69" s="195">
        <v>43.78</v>
      </c>
      <c r="Y69" s="195">
        <v>0</v>
      </c>
      <c r="Z69">
        <v>0</v>
      </c>
      <c r="AA69" s="195">
        <v>11</v>
      </c>
      <c r="AB69" s="195">
        <v>0</v>
      </c>
      <c r="AC69" s="195">
        <v>0</v>
      </c>
      <c r="AD69" s="195">
        <v>0</v>
      </c>
      <c r="AE69" s="195">
        <v>51</v>
      </c>
      <c r="AF69" s="195">
        <v>0</v>
      </c>
      <c r="AG69" s="195">
        <v>0</v>
      </c>
      <c r="AH69" s="195">
        <v>0</v>
      </c>
      <c r="AI69" s="195">
        <v>69.61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64.150000000000006</v>
      </c>
      <c r="AQ69" s="195">
        <v>22.76</v>
      </c>
      <c r="AR69" s="195">
        <v>24.2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9.1</v>
      </c>
      <c r="L70" s="195">
        <v>559.58000000000004</v>
      </c>
      <c r="M70" s="195">
        <v>27.31</v>
      </c>
      <c r="N70" s="195">
        <v>35.049999999999997</v>
      </c>
      <c r="O70" s="195">
        <v>0</v>
      </c>
      <c r="P70" s="195">
        <v>39.4</v>
      </c>
      <c r="Q70" s="195">
        <v>5.93</v>
      </c>
      <c r="R70" s="195">
        <v>12.58</v>
      </c>
      <c r="S70" s="195">
        <v>7.84</v>
      </c>
      <c r="T70" s="195">
        <v>0</v>
      </c>
      <c r="U70" s="195">
        <v>60.77</v>
      </c>
      <c r="V70" s="195">
        <v>3.88</v>
      </c>
      <c r="W70" s="195">
        <v>12.53</v>
      </c>
      <c r="X70" s="195">
        <v>43.78</v>
      </c>
      <c r="Y70" s="195">
        <v>0</v>
      </c>
      <c r="Z70">
        <v>0</v>
      </c>
      <c r="AA70" s="195">
        <v>11</v>
      </c>
      <c r="AB70" s="195">
        <v>0</v>
      </c>
      <c r="AC70" s="195">
        <v>0</v>
      </c>
      <c r="AD70" s="195">
        <v>0</v>
      </c>
      <c r="AE70" s="195">
        <v>51</v>
      </c>
      <c r="AF70" s="195">
        <v>0</v>
      </c>
      <c r="AG70" s="195">
        <v>0</v>
      </c>
      <c r="AH70" s="195">
        <v>0</v>
      </c>
      <c r="AI70" s="195">
        <v>69.61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64.150000000000006</v>
      </c>
      <c r="AQ70" s="195">
        <v>22.76</v>
      </c>
      <c r="AR70" s="195">
        <v>22.5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9.1</v>
      </c>
      <c r="L71" s="195">
        <v>559.58000000000004</v>
      </c>
      <c r="M71" s="195">
        <v>27.31</v>
      </c>
      <c r="N71" s="195">
        <v>35.049999999999997</v>
      </c>
      <c r="O71" s="195">
        <v>0</v>
      </c>
      <c r="P71" s="195">
        <v>39.4</v>
      </c>
      <c r="Q71" s="195">
        <v>5.93</v>
      </c>
      <c r="R71" s="195">
        <v>12.58</v>
      </c>
      <c r="S71" s="195">
        <v>7.84</v>
      </c>
      <c r="T71" s="195">
        <v>0</v>
      </c>
      <c r="U71" s="195">
        <v>60.77</v>
      </c>
      <c r="V71" s="195">
        <v>3.79</v>
      </c>
      <c r="W71" s="195">
        <v>12.4</v>
      </c>
      <c r="X71" s="195">
        <v>43.78</v>
      </c>
      <c r="Y71" s="195">
        <v>0</v>
      </c>
      <c r="Z71">
        <v>0</v>
      </c>
      <c r="AA71" s="195">
        <v>11</v>
      </c>
      <c r="AB71" s="195">
        <v>0</v>
      </c>
      <c r="AC71" s="195">
        <v>0</v>
      </c>
      <c r="AD71" s="195">
        <v>0</v>
      </c>
      <c r="AE71" s="195">
        <v>51</v>
      </c>
      <c r="AF71" s="195">
        <v>0</v>
      </c>
      <c r="AG71" s="195">
        <v>0</v>
      </c>
      <c r="AH71" s="195">
        <v>0</v>
      </c>
      <c r="AI71" s="195">
        <v>69.61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64.150000000000006</v>
      </c>
      <c r="AQ71" s="195">
        <v>22.76</v>
      </c>
      <c r="AR71" s="195">
        <v>21.52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9.1</v>
      </c>
      <c r="L72" s="195">
        <v>559.58000000000004</v>
      </c>
      <c r="M72" s="195">
        <v>27.31</v>
      </c>
      <c r="N72" s="195">
        <v>35.049999999999997</v>
      </c>
      <c r="O72" s="195">
        <v>0</v>
      </c>
      <c r="P72" s="195">
        <v>39.4</v>
      </c>
      <c r="Q72" s="195">
        <v>5.93</v>
      </c>
      <c r="R72" s="195">
        <v>12.58</v>
      </c>
      <c r="S72" s="195">
        <v>7.84</v>
      </c>
      <c r="T72" s="195">
        <v>0</v>
      </c>
      <c r="U72" s="195">
        <v>60.77</v>
      </c>
      <c r="V72" s="195">
        <v>3.79</v>
      </c>
      <c r="W72" s="195">
        <v>12.4</v>
      </c>
      <c r="X72" s="195">
        <v>43.78</v>
      </c>
      <c r="Y72" s="195">
        <v>0</v>
      </c>
      <c r="Z72">
        <v>0</v>
      </c>
      <c r="AA72" s="195">
        <v>11</v>
      </c>
      <c r="AB72" s="195">
        <v>0</v>
      </c>
      <c r="AC72" s="195">
        <v>0</v>
      </c>
      <c r="AD72" s="195">
        <v>0</v>
      </c>
      <c r="AE72" s="195">
        <v>51</v>
      </c>
      <c r="AF72" s="195">
        <v>0</v>
      </c>
      <c r="AG72" s="195">
        <v>0</v>
      </c>
      <c r="AH72" s="195">
        <v>0</v>
      </c>
      <c r="AI72" s="195">
        <v>69.61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64.150000000000006</v>
      </c>
      <c r="AQ72" s="195">
        <v>22.76</v>
      </c>
      <c r="AR72" s="195">
        <v>17.97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9.1</v>
      </c>
      <c r="L73" s="195">
        <v>559.58000000000004</v>
      </c>
      <c r="M73" s="195">
        <v>27.31</v>
      </c>
      <c r="N73" s="195">
        <v>35.049999999999997</v>
      </c>
      <c r="O73" s="195">
        <v>0</v>
      </c>
      <c r="P73" s="195">
        <v>39.4</v>
      </c>
      <c r="Q73" s="195">
        <v>5.93</v>
      </c>
      <c r="R73" s="195">
        <v>12.58</v>
      </c>
      <c r="S73" s="195">
        <v>7.84</v>
      </c>
      <c r="T73" s="195">
        <v>0</v>
      </c>
      <c r="U73" s="195">
        <v>60.77</v>
      </c>
      <c r="V73" s="195">
        <v>3.79</v>
      </c>
      <c r="W73" s="195">
        <v>12.4</v>
      </c>
      <c r="X73" s="195">
        <v>43.78</v>
      </c>
      <c r="Y73" s="195">
        <v>0</v>
      </c>
      <c r="Z73">
        <v>0</v>
      </c>
      <c r="AA73" s="195">
        <v>11</v>
      </c>
      <c r="AB73" s="195">
        <v>0</v>
      </c>
      <c r="AC73" s="195">
        <v>0</v>
      </c>
      <c r="AD73" s="195">
        <v>0</v>
      </c>
      <c r="AE73" s="195">
        <v>51</v>
      </c>
      <c r="AF73" s="195">
        <v>0</v>
      </c>
      <c r="AG73" s="195">
        <v>0</v>
      </c>
      <c r="AH73" s="195">
        <v>0</v>
      </c>
      <c r="AI73" s="195">
        <v>69.61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64.150000000000006</v>
      </c>
      <c r="AQ73" s="195">
        <v>22.76</v>
      </c>
      <c r="AR73" s="195">
        <v>10.87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9.1</v>
      </c>
      <c r="L74" s="195">
        <v>559.58000000000004</v>
      </c>
      <c r="M74" s="195">
        <v>27.31</v>
      </c>
      <c r="N74" s="195">
        <v>35.049999999999997</v>
      </c>
      <c r="O74" s="195">
        <v>0</v>
      </c>
      <c r="P74" s="195">
        <v>39.4</v>
      </c>
      <c r="Q74" s="195">
        <v>5.93</v>
      </c>
      <c r="R74" s="195">
        <v>12.58</v>
      </c>
      <c r="S74" s="195">
        <v>7.84</v>
      </c>
      <c r="T74" s="195">
        <v>0</v>
      </c>
      <c r="U74" s="195">
        <v>60.77</v>
      </c>
      <c r="V74" s="195">
        <v>3.79</v>
      </c>
      <c r="W74" s="195">
        <v>12.4</v>
      </c>
      <c r="X74" s="195">
        <v>43.78</v>
      </c>
      <c r="Y74" s="195">
        <v>0</v>
      </c>
      <c r="Z74">
        <v>0</v>
      </c>
      <c r="AA74" s="195">
        <v>11</v>
      </c>
      <c r="AB74" s="195">
        <v>0</v>
      </c>
      <c r="AC74" s="195">
        <v>0</v>
      </c>
      <c r="AD74" s="195">
        <v>0</v>
      </c>
      <c r="AE74" s="195">
        <v>51</v>
      </c>
      <c r="AF74" s="195">
        <v>0</v>
      </c>
      <c r="AG74" s="195">
        <v>0</v>
      </c>
      <c r="AH74" s="195">
        <v>0</v>
      </c>
      <c r="AI74" s="195">
        <v>69.61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64.150000000000006</v>
      </c>
      <c r="AQ74" s="195">
        <v>22.76</v>
      </c>
      <c r="AR74" s="195">
        <v>5.75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9.1</v>
      </c>
      <c r="L75" s="195">
        <v>559.58000000000004</v>
      </c>
      <c r="M75" s="195">
        <v>27.31</v>
      </c>
      <c r="N75" s="195">
        <v>35.049999999999997</v>
      </c>
      <c r="O75" s="195">
        <v>0</v>
      </c>
      <c r="P75" s="195">
        <v>39.4</v>
      </c>
      <c r="Q75" s="195">
        <v>5.93</v>
      </c>
      <c r="R75" s="195">
        <v>12.58</v>
      </c>
      <c r="S75" s="195">
        <v>7.84</v>
      </c>
      <c r="T75" s="195">
        <v>0</v>
      </c>
      <c r="U75" s="195">
        <v>61.08</v>
      </c>
      <c r="V75" s="195">
        <v>3.79</v>
      </c>
      <c r="W75" s="195">
        <v>12.4</v>
      </c>
      <c r="X75" s="195">
        <v>43.78</v>
      </c>
      <c r="Y75" s="195">
        <v>0</v>
      </c>
      <c r="Z75">
        <v>0</v>
      </c>
      <c r="AA75" s="195">
        <v>11</v>
      </c>
      <c r="AB75" s="195">
        <v>0</v>
      </c>
      <c r="AC75" s="195">
        <v>0</v>
      </c>
      <c r="AD75" s="195">
        <v>0</v>
      </c>
      <c r="AE75" s="195">
        <v>51</v>
      </c>
      <c r="AF75" s="195">
        <v>0</v>
      </c>
      <c r="AG75" s="195">
        <v>0</v>
      </c>
      <c r="AH75" s="195">
        <v>0</v>
      </c>
      <c r="AI75" s="195">
        <v>69.61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64.150000000000006</v>
      </c>
      <c r="AQ75" s="195">
        <v>22.76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9.1</v>
      </c>
      <c r="L76" s="195">
        <v>559.58000000000004</v>
      </c>
      <c r="M76" s="195">
        <v>27.31</v>
      </c>
      <c r="N76" s="195">
        <v>35.049999999999997</v>
      </c>
      <c r="O76" s="195">
        <v>0</v>
      </c>
      <c r="P76" s="195">
        <v>39.4</v>
      </c>
      <c r="Q76" s="195">
        <v>5.93</v>
      </c>
      <c r="R76" s="195">
        <v>12.58</v>
      </c>
      <c r="S76" s="195">
        <v>7.84</v>
      </c>
      <c r="T76" s="195">
        <v>0</v>
      </c>
      <c r="U76" s="195">
        <v>61.1</v>
      </c>
      <c r="V76" s="195">
        <v>3.79</v>
      </c>
      <c r="W76" s="195">
        <v>12.4</v>
      </c>
      <c r="X76" s="195">
        <v>43.78</v>
      </c>
      <c r="Y76" s="195">
        <v>0</v>
      </c>
      <c r="Z76">
        <v>0</v>
      </c>
      <c r="AA76" s="195">
        <v>11</v>
      </c>
      <c r="AB76" s="195">
        <v>0</v>
      </c>
      <c r="AC76" s="195">
        <v>0</v>
      </c>
      <c r="AD76" s="195">
        <v>0</v>
      </c>
      <c r="AE76" s="195">
        <v>51</v>
      </c>
      <c r="AF76" s="195">
        <v>0</v>
      </c>
      <c r="AG76" s="195">
        <v>0</v>
      </c>
      <c r="AH76" s="195">
        <v>0</v>
      </c>
      <c r="AI76" s="195">
        <v>69.61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64.150000000000006</v>
      </c>
      <c r="AQ76" s="195">
        <v>22.76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9.1</v>
      </c>
      <c r="L77" s="195">
        <v>559.58000000000004</v>
      </c>
      <c r="M77" s="195">
        <v>27.31</v>
      </c>
      <c r="N77" s="195">
        <v>35.049999999999997</v>
      </c>
      <c r="O77" s="195">
        <v>0</v>
      </c>
      <c r="P77" s="195">
        <v>39.4</v>
      </c>
      <c r="Q77" s="195">
        <v>5.77</v>
      </c>
      <c r="R77" s="195">
        <v>12.58</v>
      </c>
      <c r="S77" s="195">
        <v>7.84</v>
      </c>
      <c r="T77" s="195">
        <v>0</v>
      </c>
      <c r="U77" s="195">
        <v>61.1</v>
      </c>
      <c r="V77" s="195">
        <v>3.79</v>
      </c>
      <c r="W77" s="195">
        <v>12.4</v>
      </c>
      <c r="X77" s="195">
        <v>43.78</v>
      </c>
      <c r="Y77" s="195">
        <v>0</v>
      </c>
      <c r="Z77">
        <v>0</v>
      </c>
      <c r="AA77" s="195">
        <v>11</v>
      </c>
      <c r="AB77" s="195">
        <v>0</v>
      </c>
      <c r="AC77" s="195">
        <v>0</v>
      </c>
      <c r="AD77" s="195">
        <v>0</v>
      </c>
      <c r="AE77" s="195">
        <v>51</v>
      </c>
      <c r="AF77" s="195">
        <v>0</v>
      </c>
      <c r="AG77" s="195">
        <v>0</v>
      </c>
      <c r="AH77" s="195">
        <v>0</v>
      </c>
      <c r="AI77" s="195">
        <v>69.61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64.150000000000006</v>
      </c>
      <c r="AQ77" s="195">
        <v>22.76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9.1</v>
      </c>
      <c r="L78" s="195">
        <v>559.58000000000004</v>
      </c>
      <c r="M78" s="195">
        <v>27.31</v>
      </c>
      <c r="N78" s="195">
        <v>35.049999999999997</v>
      </c>
      <c r="O78" s="195">
        <v>0</v>
      </c>
      <c r="P78" s="195">
        <v>39.4</v>
      </c>
      <c r="Q78" s="195">
        <v>5.77</v>
      </c>
      <c r="R78" s="195">
        <v>12.58</v>
      </c>
      <c r="S78" s="195">
        <v>7.84</v>
      </c>
      <c r="T78" s="195">
        <v>0</v>
      </c>
      <c r="U78" s="195">
        <v>61.1</v>
      </c>
      <c r="V78" s="195">
        <v>3.79</v>
      </c>
      <c r="W78" s="195">
        <v>12.4</v>
      </c>
      <c r="X78" s="195">
        <v>43.78</v>
      </c>
      <c r="Y78" s="195">
        <v>0</v>
      </c>
      <c r="Z78">
        <v>0</v>
      </c>
      <c r="AA78" s="195">
        <v>11</v>
      </c>
      <c r="AB78" s="195">
        <v>0</v>
      </c>
      <c r="AC78" s="195">
        <v>0</v>
      </c>
      <c r="AD78" s="195">
        <v>0</v>
      </c>
      <c r="AE78" s="195">
        <v>51</v>
      </c>
      <c r="AF78" s="195">
        <v>0</v>
      </c>
      <c r="AG78" s="195">
        <v>0</v>
      </c>
      <c r="AH78" s="195">
        <v>0</v>
      </c>
      <c r="AI78" s="195">
        <v>69.61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64.150000000000006</v>
      </c>
      <c r="AQ78" s="195">
        <v>22.76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9.1</v>
      </c>
      <c r="L79" s="195">
        <v>559.58000000000004</v>
      </c>
      <c r="M79" s="195">
        <v>27.31</v>
      </c>
      <c r="N79" s="195">
        <v>35.049999999999997</v>
      </c>
      <c r="O79" s="195">
        <v>0</v>
      </c>
      <c r="P79" s="195">
        <v>39.4</v>
      </c>
      <c r="Q79" s="195">
        <v>5.77</v>
      </c>
      <c r="R79" s="195">
        <v>12.58</v>
      </c>
      <c r="S79" s="195">
        <v>7.84</v>
      </c>
      <c r="T79" s="195">
        <v>0</v>
      </c>
      <c r="U79" s="195">
        <v>61.1</v>
      </c>
      <c r="V79" s="195">
        <v>3.79</v>
      </c>
      <c r="W79" s="195">
        <v>12.4</v>
      </c>
      <c r="X79" s="195">
        <v>43.78</v>
      </c>
      <c r="Y79" s="195">
        <v>0</v>
      </c>
      <c r="Z79">
        <v>0</v>
      </c>
      <c r="AA79" s="195">
        <v>11</v>
      </c>
      <c r="AB79" s="195">
        <v>0</v>
      </c>
      <c r="AC79" s="195">
        <v>0</v>
      </c>
      <c r="AD79" s="195">
        <v>0</v>
      </c>
      <c r="AE79" s="195">
        <v>51</v>
      </c>
      <c r="AF79" s="195">
        <v>0</v>
      </c>
      <c r="AG79" s="195">
        <v>0</v>
      </c>
      <c r="AH79" s="195">
        <v>0</v>
      </c>
      <c r="AI79" s="195">
        <v>69.61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64.150000000000006</v>
      </c>
      <c r="AQ79" s="195">
        <v>22.76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9.1</v>
      </c>
      <c r="L80" s="195">
        <v>559.58000000000004</v>
      </c>
      <c r="M80" s="195">
        <v>27.31</v>
      </c>
      <c r="N80" s="195">
        <v>35.049999999999997</v>
      </c>
      <c r="O80" s="195">
        <v>0</v>
      </c>
      <c r="P80" s="195">
        <v>39.4</v>
      </c>
      <c r="Q80" s="195">
        <v>5.77</v>
      </c>
      <c r="R80" s="195">
        <v>12.58</v>
      </c>
      <c r="S80" s="195">
        <v>7.84</v>
      </c>
      <c r="T80" s="195">
        <v>0</v>
      </c>
      <c r="U80" s="195">
        <v>61.1</v>
      </c>
      <c r="V80" s="195">
        <v>3.79</v>
      </c>
      <c r="W80" s="195">
        <v>12.4</v>
      </c>
      <c r="X80" s="195">
        <v>43.78</v>
      </c>
      <c r="Y80" s="195">
        <v>0</v>
      </c>
      <c r="Z80">
        <v>0</v>
      </c>
      <c r="AA80" s="195">
        <v>11</v>
      </c>
      <c r="AB80" s="195">
        <v>0</v>
      </c>
      <c r="AC80" s="195">
        <v>0</v>
      </c>
      <c r="AD80" s="195">
        <v>0</v>
      </c>
      <c r="AE80" s="195">
        <v>51</v>
      </c>
      <c r="AF80" s="195">
        <v>0</v>
      </c>
      <c r="AG80" s="195">
        <v>0</v>
      </c>
      <c r="AH80" s="195">
        <v>0</v>
      </c>
      <c r="AI80" s="195">
        <v>69.61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64.150000000000006</v>
      </c>
      <c r="AQ80" s="195">
        <v>22.76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9.1</v>
      </c>
      <c r="L81" s="195">
        <v>559.58000000000004</v>
      </c>
      <c r="M81" s="195">
        <v>27.31</v>
      </c>
      <c r="N81" s="195">
        <v>35.049999999999997</v>
      </c>
      <c r="O81" s="195">
        <v>0</v>
      </c>
      <c r="P81" s="195">
        <v>39.4</v>
      </c>
      <c r="Q81" s="195">
        <v>5.77</v>
      </c>
      <c r="R81" s="195">
        <v>12.58</v>
      </c>
      <c r="S81" s="195">
        <v>7.84</v>
      </c>
      <c r="T81" s="195">
        <v>0</v>
      </c>
      <c r="U81" s="195">
        <v>61.1</v>
      </c>
      <c r="V81" s="195">
        <v>3.79</v>
      </c>
      <c r="W81" s="195">
        <v>12.4</v>
      </c>
      <c r="X81" s="195">
        <v>43.78</v>
      </c>
      <c r="Y81" s="195">
        <v>0</v>
      </c>
      <c r="Z81">
        <v>0</v>
      </c>
      <c r="AA81" s="195">
        <v>11</v>
      </c>
      <c r="AB81" s="195">
        <v>0</v>
      </c>
      <c r="AC81" s="195">
        <v>0</v>
      </c>
      <c r="AD81" s="195">
        <v>0</v>
      </c>
      <c r="AE81" s="195">
        <v>51</v>
      </c>
      <c r="AF81" s="195">
        <v>0</v>
      </c>
      <c r="AG81" s="195">
        <v>0</v>
      </c>
      <c r="AH81" s="195">
        <v>0</v>
      </c>
      <c r="AI81" s="195">
        <v>69.61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64.150000000000006</v>
      </c>
      <c r="AQ81" s="195">
        <v>22.76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9.1</v>
      </c>
      <c r="L82" s="195">
        <v>559.58000000000004</v>
      </c>
      <c r="M82" s="195">
        <v>27.31</v>
      </c>
      <c r="N82" s="195">
        <v>35.049999999999997</v>
      </c>
      <c r="O82" s="195">
        <v>0</v>
      </c>
      <c r="P82" s="195">
        <v>39.4</v>
      </c>
      <c r="Q82" s="195">
        <v>5.77</v>
      </c>
      <c r="R82" s="195">
        <v>12.58</v>
      </c>
      <c r="S82" s="195">
        <v>7.84</v>
      </c>
      <c r="T82" s="195">
        <v>0</v>
      </c>
      <c r="U82" s="195">
        <v>61.1</v>
      </c>
      <c r="V82" s="195">
        <v>3.79</v>
      </c>
      <c r="W82" s="195">
        <v>12.4</v>
      </c>
      <c r="X82" s="195">
        <v>43.78</v>
      </c>
      <c r="Y82" s="195">
        <v>0</v>
      </c>
      <c r="Z82">
        <v>0</v>
      </c>
      <c r="AA82" s="195">
        <v>11</v>
      </c>
      <c r="AB82" s="195">
        <v>0</v>
      </c>
      <c r="AC82" s="195">
        <v>0</v>
      </c>
      <c r="AD82" s="195">
        <v>0</v>
      </c>
      <c r="AE82" s="195">
        <v>51</v>
      </c>
      <c r="AF82" s="195">
        <v>0</v>
      </c>
      <c r="AG82" s="195">
        <v>0</v>
      </c>
      <c r="AH82" s="195">
        <v>0</v>
      </c>
      <c r="AI82" s="195">
        <v>69.61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64.150000000000006</v>
      </c>
      <c r="AQ82" s="195">
        <v>22.76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9.1</v>
      </c>
      <c r="L83" s="195">
        <v>559.58000000000004</v>
      </c>
      <c r="M83" s="195">
        <v>27.31</v>
      </c>
      <c r="N83" s="195">
        <v>35.049999999999997</v>
      </c>
      <c r="O83" s="195">
        <v>0</v>
      </c>
      <c r="P83" s="195">
        <v>39.4</v>
      </c>
      <c r="Q83" s="195">
        <v>5.77</v>
      </c>
      <c r="R83" s="195">
        <v>12.58</v>
      </c>
      <c r="S83" s="195">
        <v>7.84</v>
      </c>
      <c r="T83" s="195">
        <v>0</v>
      </c>
      <c r="U83" s="195">
        <v>61.1</v>
      </c>
      <c r="V83" s="195">
        <v>3.79</v>
      </c>
      <c r="W83" s="195">
        <v>12.59</v>
      </c>
      <c r="X83" s="195">
        <v>43.78</v>
      </c>
      <c r="Y83" s="195">
        <v>0</v>
      </c>
      <c r="Z83">
        <v>0</v>
      </c>
      <c r="AA83" s="195">
        <v>11</v>
      </c>
      <c r="AB83" s="195">
        <v>0</v>
      </c>
      <c r="AC83" s="195">
        <v>0</v>
      </c>
      <c r="AD83" s="195">
        <v>0</v>
      </c>
      <c r="AE83" s="195">
        <v>51</v>
      </c>
      <c r="AF83" s="195">
        <v>0</v>
      </c>
      <c r="AG83" s="195">
        <v>0</v>
      </c>
      <c r="AH83" s="195">
        <v>0</v>
      </c>
      <c r="AI83" s="195">
        <v>69.61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64.150000000000006</v>
      </c>
      <c r="AQ83" s="195">
        <v>22.76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9.1</v>
      </c>
      <c r="L84" s="195">
        <v>559.58000000000004</v>
      </c>
      <c r="M84" s="195">
        <v>27.31</v>
      </c>
      <c r="N84" s="195">
        <v>35.049999999999997</v>
      </c>
      <c r="O84" s="195">
        <v>0</v>
      </c>
      <c r="P84" s="195">
        <v>39.4</v>
      </c>
      <c r="Q84" s="195">
        <v>5.77</v>
      </c>
      <c r="R84" s="195">
        <v>12.58</v>
      </c>
      <c r="S84" s="195">
        <v>7.84</v>
      </c>
      <c r="T84" s="195">
        <v>0</v>
      </c>
      <c r="U84" s="195">
        <v>61.1</v>
      </c>
      <c r="V84" s="195">
        <v>3.79</v>
      </c>
      <c r="W84" s="195">
        <v>12.59</v>
      </c>
      <c r="X84" s="195">
        <v>43.78</v>
      </c>
      <c r="Y84" s="195">
        <v>0</v>
      </c>
      <c r="Z84">
        <v>0</v>
      </c>
      <c r="AA84" s="195">
        <v>11</v>
      </c>
      <c r="AB84" s="195">
        <v>0</v>
      </c>
      <c r="AC84" s="195">
        <v>0</v>
      </c>
      <c r="AD84" s="195">
        <v>0</v>
      </c>
      <c r="AE84" s="195">
        <v>51</v>
      </c>
      <c r="AF84" s="195">
        <v>0</v>
      </c>
      <c r="AG84" s="195">
        <v>0</v>
      </c>
      <c r="AH84" s="195">
        <v>0</v>
      </c>
      <c r="AI84" s="195">
        <v>69.61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64.150000000000006</v>
      </c>
      <c r="AQ84" s="195">
        <v>22.76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9.1</v>
      </c>
      <c r="L85" s="195">
        <v>559.58000000000004</v>
      </c>
      <c r="M85" s="195">
        <v>27.31</v>
      </c>
      <c r="N85" s="195">
        <v>35.049999999999997</v>
      </c>
      <c r="O85" s="195">
        <v>0</v>
      </c>
      <c r="P85" s="195">
        <v>39.4</v>
      </c>
      <c r="Q85" s="195">
        <v>5.43</v>
      </c>
      <c r="R85" s="195">
        <v>12.58</v>
      </c>
      <c r="S85" s="195">
        <v>7.84</v>
      </c>
      <c r="T85" s="195">
        <v>0</v>
      </c>
      <c r="U85" s="195">
        <v>61.1</v>
      </c>
      <c r="V85" s="195">
        <v>3.79</v>
      </c>
      <c r="W85" s="195">
        <v>12.59</v>
      </c>
      <c r="X85" s="195">
        <v>43.78</v>
      </c>
      <c r="Y85" s="195">
        <v>0</v>
      </c>
      <c r="Z85">
        <v>0</v>
      </c>
      <c r="AA85" s="195">
        <v>11</v>
      </c>
      <c r="AB85" s="195">
        <v>0</v>
      </c>
      <c r="AC85" s="195">
        <v>0</v>
      </c>
      <c r="AD85" s="195">
        <v>0</v>
      </c>
      <c r="AE85" s="195">
        <v>51</v>
      </c>
      <c r="AF85" s="195">
        <v>0</v>
      </c>
      <c r="AG85" s="195">
        <v>0</v>
      </c>
      <c r="AH85" s="195">
        <v>0</v>
      </c>
      <c r="AI85" s="195">
        <v>69.61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64.150000000000006</v>
      </c>
      <c r="AQ85" s="195">
        <v>22.76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9.1</v>
      </c>
      <c r="L86" s="195">
        <v>559.58000000000004</v>
      </c>
      <c r="M86" s="195">
        <v>27.31</v>
      </c>
      <c r="N86" s="195">
        <v>35.049999999999997</v>
      </c>
      <c r="O86" s="195">
        <v>0</v>
      </c>
      <c r="P86" s="195">
        <v>39.4</v>
      </c>
      <c r="Q86" s="195">
        <v>5.43</v>
      </c>
      <c r="R86" s="195">
        <v>12.58</v>
      </c>
      <c r="S86" s="195">
        <v>7.84</v>
      </c>
      <c r="T86" s="195">
        <v>0</v>
      </c>
      <c r="U86" s="195">
        <v>61.1</v>
      </c>
      <c r="V86" s="195">
        <v>3.79</v>
      </c>
      <c r="W86" s="195">
        <v>12.59</v>
      </c>
      <c r="X86" s="195">
        <v>43.78</v>
      </c>
      <c r="Y86" s="195">
        <v>0</v>
      </c>
      <c r="Z86">
        <v>0</v>
      </c>
      <c r="AA86" s="195">
        <v>11</v>
      </c>
      <c r="AB86" s="195">
        <v>0</v>
      </c>
      <c r="AC86" s="195">
        <v>0</v>
      </c>
      <c r="AD86" s="195">
        <v>0</v>
      </c>
      <c r="AE86" s="195">
        <v>51</v>
      </c>
      <c r="AF86" s="195">
        <v>0</v>
      </c>
      <c r="AG86" s="195">
        <v>0</v>
      </c>
      <c r="AH86" s="195">
        <v>0</v>
      </c>
      <c r="AI86" s="195">
        <v>69.61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64.150000000000006</v>
      </c>
      <c r="AQ86" s="195">
        <v>22.76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9.1</v>
      </c>
      <c r="L87" s="195">
        <v>559.58000000000004</v>
      </c>
      <c r="M87" s="195">
        <v>27.31</v>
      </c>
      <c r="N87" s="195">
        <v>35.049999999999997</v>
      </c>
      <c r="O87" s="195">
        <v>0</v>
      </c>
      <c r="P87" s="195">
        <v>39.4</v>
      </c>
      <c r="Q87" s="195">
        <v>5.42</v>
      </c>
      <c r="R87" s="195">
        <v>12.58</v>
      </c>
      <c r="S87" s="195">
        <v>7.84</v>
      </c>
      <c r="T87" s="195">
        <v>0</v>
      </c>
      <c r="U87" s="195">
        <v>61.1</v>
      </c>
      <c r="V87" s="195">
        <v>3.79</v>
      </c>
      <c r="W87" s="195">
        <v>12.59</v>
      </c>
      <c r="X87" s="195">
        <v>43.78</v>
      </c>
      <c r="Y87" s="195">
        <v>0</v>
      </c>
      <c r="Z87">
        <v>0</v>
      </c>
      <c r="AA87" s="195">
        <v>11</v>
      </c>
      <c r="AB87" s="195">
        <v>0</v>
      </c>
      <c r="AC87" s="195">
        <v>0</v>
      </c>
      <c r="AD87" s="195">
        <v>0</v>
      </c>
      <c r="AE87" s="195">
        <v>51</v>
      </c>
      <c r="AF87" s="195">
        <v>0</v>
      </c>
      <c r="AG87" s="195">
        <v>0</v>
      </c>
      <c r="AH87" s="195">
        <v>0</v>
      </c>
      <c r="AI87" s="195">
        <v>69.61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64.150000000000006</v>
      </c>
      <c r="AQ87" s="195">
        <v>22.76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9.1</v>
      </c>
      <c r="L88" s="195">
        <v>559.58000000000004</v>
      </c>
      <c r="M88" s="195">
        <v>27.31</v>
      </c>
      <c r="N88" s="195">
        <v>35.049999999999997</v>
      </c>
      <c r="O88" s="195">
        <v>0</v>
      </c>
      <c r="P88" s="195">
        <v>39.4</v>
      </c>
      <c r="Q88" s="195">
        <v>5.42</v>
      </c>
      <c r="R88" s="195">
        <v>12.58</v>
      </c>
      <c r="S88" s="195">
        <v>7.84</v>
      </c>
      <c r="T88" s="195">
        <v>0</v>
      </c>
      <c r="U88" s="195">
        <v>61.1</v>
      </c>
      <c r="V88" s="195">
        <v>3.79</v>
      </c>
      <c r="W88" s="195">
        <v>12.59</v>
      </c>
      <c r="X88" s="195">
        <v>43.78</v>
      </c>
      <c r="Y88" s="195">
        <v>0</v>
      </c>
      <c r="Z88">
        <v>0</v>
      </c>
      <c r="AA88" s="195">
        <v>11</v>
      </c>
      <c r="AB88" s="195">
        <v>0</v>
      </c>
      <c r="AC88" s="195">
        <v>0</v>
      </c>
      <c r="AD88" s="195">
        <v>0</v>
      </c>
      <c r="AE88" s="195">
        <v>51</v>
      </c>
      <c r="AF88" s="195">
        <v>0</v>
      </c>
      <c r="AG88" s="195">
        <v>0</v>
      </c>
      <c r="AH88" s="195">
        <v>0</v>
      </c>
      <c r="AI88" s="195">
        <v>69.61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64.150000000000006</v>
      </c>
      <c r="AQ88" s="195">
        <v>22.76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9.1</v>
      </c>
      <c r="L89" s="195">
        <v>559.58000000000004</v>
      </c>
      <c r="M89" s="195">
        <v>27.31</v>
      </c>
      <c r="N89" s="195">
        <v>35.049999999999997</v>
      </c>
      <c r="O89" s="195">
        <v>0</v>
      </c>
      <c r="P89" s="195">
        <v>39.4</v>
      </c>
      <c r="Q89" s="195">
        <v>5.42</v>
      </c>
      <c r="R89" s="195">
        <v>12.58</v>
      </c>
      <c r="S89" s="195">
        <v>7.84</v>
      </c>
      <c r="T89" s="195">
        <v>0</v>
      </c>
      <c r="U89" s="195">
        <v>61.1</v>
      </c>
      <c r="V89" s="195">
        <v>3.79</v>
      </c>
      <c r="W89" s="195">
        <v>12.59</v>
      </c>
      <c r="X89" s="195">
        <v>43.78</v>
      </c>
      <c r="Y89" s="195">
        <v>0</v>
      </c>
      <c r="Z89">
        <v>0</v>
      </c>
      <c r="AA89" s="195">
        <v>11</v>
      </c>
      <c r="AB89" s="195">
        <v>0</v>
      </c>
      <c r="AC89" s="195">
        <v>0</v>
      </c>
      <c r="AD89" s="195">
        <v>0</v>
      </c>
      <c r="AE89" s="195">
        <v>51</v>
      </c>
      <c r="AF89" s="195">
        <v>0</v>
      </c>
      <c r="AG89" s="195">
        <v>0</v>
      </c>
      <c r="AH89" s="195">
        <v>0</v>
      </c>
      <c r="AI89" s="195">
        <v>69.61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64.150000000000006</v>
      </c>
      <c r="AQ89" s="195">
        <v>22.76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9.1</v>
      </c>
      <c r="L90" s="195">
        <v>559.58000000000004</v>
      </c>
      <c r="M90" s="195">
        <v>27.31</v>
      </c>
      <c r="N90" s="195">
        <v>35.049999999999997</v>
      </c>
      <c r="O90" s="195">
        <v>0</v>
      </c>
      <c r="P90" s="195">
        <v>39.4</v>
      </c>
      <c r="Q90" s="195">
        <v>5.42</v>
      </c>
      <c r="R90" s="195">
        <v>12.58</v>
      </c>
      <c r="S90" s="195">
        <v>7.84</v>
      </c>
      <c r="T90" s="195">
        <v>0</v>
      </c>
      <c r="U90" s="195">
        <v>61.1</v>
      </c>
      <c r="V90" s="195">
        <v>3.79</v>
      </c>
      <c r="W90" s="195">
        <v>12.59</v>
      </c>
      <c r="X90" s="195">
        <v>43.78</v>
      </c>
      <c r="Y90" s="195">
        <v>0</v>
      </c>
      <c r="Z90">
        <v>0</v>
      </c>
      <c r="AA90" s="195">
        <v>11</v>
      </c>
      <c r="AB90" s="195">
        <v>0</v>
      </c>
      <c r="AC90" s="195">
        <v>0</v>
      </c>
      <c r="AD90" s="195">
        <v>0</v>
      </c>
      <c r="AE90" s="195">
        <v>51</v>
      </c>
      <c r="AF90" s="195">
        <v>0</v>
      </c>
      <c r="AG90" s="195">
        <v>0</v>
      </c>
      <c r="AH90" s="195">
        <v>0</v>
      </c>
      <c r="AI90" s="195">
        <v>69.61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64.150000000000006</v>
      </c>
      <c r="AQ90" s="195">
        <v>22.76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9.1</v>
      </c>
      <c r="L91" s="195">
        <v>559.58000000000004</v>
      </c>
      <c r="M91" s="195">
        <v>27.31</v>
      </c>
      <c r="N91" s="195">
        <v>35.049999999999997</v>
      </c>
      <c r="O91" s="195">
        <v>0</v>
      </c>
      <c r="P91" s="195">
        <v>39.4</v>
      </c>
      <c r="Q91" s="195">
        <v>5.59</v>
      </c>
      <c r="R91" s="195">
        <v>12.58</v>
      </c>
      <c r="S91" s="195">
        <v>7.84</v>
      </c>
      <c r="T91" s="195">
        <v>0</v>
      </c>
      <c r="U91" s="195">
        <v>61.1</v>
      </c>
      <c r="V91" s="195">
        <v>3.79</v>
      </c>
      <c r="W91" s="195">
        <v>12.59</v>
      </c>
      <c r="X91" s="195">
        <v>43.78</v>
      </c>
      <c r="Y91" s="195">
        <v>0</v>
      </c>
      <c r="Z91">
        <v>0</v>
      </c>
      <c r="AA91" s="195">
        <v>11</v>
      </c>
      <c r="AB91" s="195">
        <v>0</v>
      </c>
      <c r="AC91" s="195">
        <v>0</v>
      </c>
      <c r="AD91" s="195">
        <v>0</v>
      </c>
      <c r="AE91" s="195">
        <v>51</v>
      </c>
      <c r="AF91" s="195">
        <v>0</v>
      </c>
      <c r="AG91" s="195">
        <v>0</v>
      </c>
      <c r="AH91" s="195">
        <v>0</v>
      </c>
      <c r="AI91" s="195">
        <v>69.61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64.150000000000006</v>
      </c>
      <c r="AQ91" s="195">
        <v>22.76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9.1</v>
      </c>
      <c r="L92" s="195">
        <v>559.58000000000004</v>
      </c>
      <c r="M92" s="195">
        <v>27.31</v>
      </c>
      <c r="N92" s="195">
        <v>35.049999999999997</v>
      </c>
      <c r="O92" s="195">
        <v>0</v>
      </c>
      <c r="P92" s="195">
        <v>39.4</v>
      </c>
      <c r="Q92" s="195">
        <v>5.59</v>
      </c>
      <c r="R92" s="195">
        <v>12.58</v>
      </c>
      <c r="S92" s="195">
        <v>7.84</v>
      </c>
      <c r="T92" s="195">
        <v>0</v>
      </c>
      <c r="U92" s="195">
        <v>61.1</v>
      </c>
      <c r="V92" s="195">
        <v>3.79</v>
      </c>
      <c r="W92" s="195">
        <v>12.59</v>
      </c>
      <c r="X92" s="195">
        <v>43.78</v>
      </c>
      <c r="Y92" s="195">
        <v>0</v>
      </c>
      <c r="Z92">
        <v>0</v>
      </c>
      <c r="AA92" s="195">
        <v>11</v>
      </c>
      <c r="AB92" s="195">
        <v>0</v>
      </c>
      <c r="AC92" s="195">
        <v>0</v>
      </c>
      <c r="AD92" s="195">
        <v>0</v>
      </c>
      <c r="AE92" s="195">
        <v>51</v>
      </c>
      <c r="AF92" s="195">
        <v>0</v>
      </c>
      <c r="AG92" s="195">
        <v>0</v>
      </c>
      <c r="AH92" s="195">
        <v>0</v>
      </c>
      <c r="AI92" s="195">
        <v>69.61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64.150000000000006</v>
      </c>
      <c r="AQ92" s="195">
        <v>22.76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20.309999999999999</v>
      </c>
      <c r="K93" s="195">
        <v>9.1</v>
      </c>
      <c r="L93" s="195">
        <v>559.58000000000004</v>
      </c>
      <c r="M93" s="195">
        <v>27.31</v>
      </c>
      <c r="N93" s="195">
        <v>35.049999999999997</v>
      </c>
      <c r="O93" s="195">
        <v>0</v>
      </c>
      <c r="P93" s="195">
        <v>39.4</v>
      </c>
      <c r="Q93" s="195">
        <v>5.59</v>
      </c>
      <c r="R93" s="195">
        <v>12.58</v>
      </c>
      <c r="S93" s="195">
        <v>7.84</v>
      </c>
      <c r="T93" s="195">
        <v>0</v>
      </c>
      <c r="U93" s="195">
        <v>61.1</v>
      </c>
      <c r="V93" s="195">
        <v>3.8</v>
      </c>
      <c r="W93" s="195">
        <v>12.59</v>
      </c>
      <c r="X93" s="195">
        <v>43.78</v>
      </c>
      <c r="Y93" s="195">
        <v>0</v>
      </c>
      <c r="Z93">
        <v>0</v>
      </c>
      <c r="AA93" s="195">
        <v>11</v>
      </c>
      <c r="AB93" s="195">
        <v>0</v>
      </c>
      <c r="AC93" s="195">
        <v>0</v>
      </c>
      <c r="AD93" s="195">
        <v>0</v>
      </c>
      <c r="AE93" s="195">
        <v>51</v>
      </c>
      <c r="AF93" s="195">
        <v>0</v>
      </c>
      <c r="AG93" s="195">
        <v>0</v>
      </c>
      <c r="AH93" s="195">
        <v>0</v>
      </c>
      <c r="AI93" s="195">
        <v>69.61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64.150000000000006</v>
      </c>
      <c r="AQ93" s="195">
        <v>22.76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52.11</v>
      </c>
      <c r="K94" s="195">
        <v>9.1</v>
      </c>
      <c r="L94" s="195">
        <v>559.58000000000004</v>
      </c>
      <c r="M94" s="195">
        <v>27.31</v>
      </c>
      <c r="N94" s="195">
        <v>35.049999999999997</v>
      </c>
      <c r="O94" s="195">
        <v>0</v>
      </c>
      <c r="P94" s="195">
        <v>39.4</v>
      </c>
      <c r="Q94" s="195">
        <v>5.59</v>
      </c>
      <c r="R94" s="195">
        <v>12.58</v>
      </c>
      <c r="S94" s="195">
        <v>7.84</v>
      </c>
      <c r="T94" s="195">
        <v>0</v>
      </c>
      <c r="U94" s="195">
        <v>61.1</v>
      </c>
      <c r="V94" s="195">
        <v>3.8</v>
      </c>
      <c r="W94" s="195">
        <v>12.59</v>
      </c>
      <c r="X94" s="195">
        <v>43.78</v>
      </c>
      <c r="Y94" s="195">
        <v>0</v>
      </c>
      <c r="Z94">
        <v>0</v>
      </c>
      <c r="AA94" s="195">
        <v>11</v>
      </c>
      <c r="AB94" s="195">
        <v>0</v>
      </c>
      <c r="AC94" s="195">
        <v>0</v>
      </c>
      <c r="AD94" s="195">
        <v>0</v>
      </c>
      <c r="AE94" s="195">
        <v>51</v>
      </c>
      <c r="AF94" s="195">
        <v>0</v>
      </c>
      <c r="AG94" s="195">
        <v>0</v>
      </c>
      <c r="AH94" s="195">
        <v>0</v>
      </c>
      <c r="AI94" s="195">
        <v>69.61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64.150000000000006</v>
      </c>
      <c r="AQ94" s="195">
        <v>22.76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18.53</v>
      </c>
      <c r="H95" s="195">
        <v>0</v>
      </c>
      <c r="I95" s="195">
        <v>0</v>
      </c>
      <c r="J95" s="195">
        <v>52.11</v>
      </c>
      <c r="K95" s="195">
        <v>9.1</v>
      </c>
      <c r="L95" s="195">
        <v>559.58000000000004</v>
      </c>
      <c r="M95" s="195">
        <v>27.31</v>
      </c>
      <c r="N95" s="195">
        <v>35.049999999999997</v>
      </c>
      <c r="O95" s="195">
        <v>0</v>
      </c>
      <c r="P95" s="195">
        <v>39.4</v>
      </c>
      <c r="Q95" s="195">
        <v>5.59</v>
      </c>
      <c r="R95" s="195">
        <v>12.58</v>
      </c>
      <c r="S95" s="195">
        <v>7.84</v>
      </c>
      <c r="T95" s="195">
        <v>0</v>
      </c>
      <c r="U95" s="195">
        <v>61.1</v>
      </c>
      <c r="V95" s="195">
        <v>3.8</v>
      </c>
      <c r="W95" s="195">
        <v>12.59</v>
      </c>
      <c r="X95" s="195">
        <v>43.78</v>
      </c>
      <c r="Y95" s="195">
        <v>0</v>
      </c>
      <c r="Z95">
        <v>0</v>
      </c>
      <c r="AA95" s="195">
        <v>11</v>
      </c>
      <c r="AB95" s="195">
        <v>0</v>
      </c>
      <c r="AC95" s="195">
        <v>0</v>
      </c>
      <c r="AD95" s="195">
        <v>0</v>
      </c>
      <c r="AE95" s="195">
        <v>51</v>
      </c>
      <c r="AF95" s="195">
        <v>0</v>
      </c>
      <c r="AG95" s="195">
        <v>0</v>
      </c>
      <c r="AH95" s="195">
        <v>0</v>
      </c>
      <c r="AI95" s="195">
        <v>69.61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64.150000000000006</v>
      </c>
      <c r="AQ95" s="195">
        <v>22.76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18.53</v>
      </c>
      <c r="H96" s="195">
        <v>0</v>
      </c>
      <c r="I96" s="195">
        <v>0</v>
      </c>
      <c r="J96" s="195">
        <v>52.11</v>
      </c>
      <c r="K96" s="195">
        <v>9.1</v>
      </c>
      <c r="L96" s="195">
        <v>559.58000000000004</v>
      </c>
      <c r="M96" s="195">
        <v>27.31</v>
      </c>
      <c r="N96" s="195">
        <v>35.049999999999997</v>
      </c>
      <c r="O96" s="195">
        <v>0</v>
      </c>
      <c r="P96" s="195">
        <v>39.4</v>
      </c>
      <c r="Q96" s="195">
        <v>5.59</v>
      </c>
      <c r="R96" s="195">
        <v>12.58</v>
      </c>
      <c r="S96" s="195">
        <v>7.84</v>
      </c>
      <c r="T96" s="195">
        <v>0</v>
      </c>
      <c r="U96" s="195">
        <v>61.1</v>
      </c>
      <c r="V96" s="195">
        <v>3.8</v>
      </c>
      <c r="W96" s="195">
        <v>12.59</v>
      </c>
      <c r="X96" s="195">
        <v>43.78</v>
      </c>
      <c r="Y96" s="195">
        <v>0</v>
      </c>
      <c r="Z96">
        <v>0</v>
      </c>
      <c r="AA96" s="195">
        <v>11</v>
      </c>
      <c r="AB96" s="195">
        <v>0</v>
      </c>
      <c r="AC96" s="195">
        <v>0</v>
      </c>
      <c r="AD96" s="195">
        <v>0</v>
      </c>
      <c r="AE96" s="195">
        <v>51</v>
      </c>
      <c r="AF96" s="195">
        <v>0</v>
      </c>
      <c r="AG96" s="195">
        <v>0</v>
      </c>
      <c r="AH96" s="195">
        <v>0</v>
      </c>
      <c r="AI96" s="195">
        <v>69.61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64.150000000000006</v>
      </c>
      <c r="AQ96" s="195">
        <v>22.76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18.53</v>
      </c>
      <c r="H97" s="195">
        <v>0</v>
      </c>
      <c r="I97" s="195">
        <v>0</v>
      </c>
      <c r="J97" s="195">
        <v>52.11</v>
      </c>
      <c r="K97" s="195">
        <v>9.1</v>
      </c>
      <c r="L97" s="195">
        <v>559.58000000000004</v>
      </c>
      <c r="M97" s="195">
        <v>27.31</v>
      </c>
      <c r="N97" s="195">
        <v>35.049999999999997</v>
      </c>
      <c r="O97" s="195">
        <v>0</v>
      </c>
      <c r="P97" s="195">
        <v>40.15</v>
      </c>
      <c r="Q97" s="195">
        <v>5.59</v>
      </c>
      <c r="R97" s="195">
        <v>12.58</v>
      </c>
      <c r="S97" s="195">
        <v>7.84</v>
      </c>
      <c r="T97" s="195">
        <v>0</v>
      </c>
      <c r="U97" s="195">
        <v>61.65</v>
      </c>
      <c r="V97" s="195">
        <v>3.8</v>
      </c>
      <c r="W97" s="195">
        <v>12.59</v>
      </c>
      <c r="X97" s="195">
        <v>43.78</v>
      </c>
      <c r="Y97" s="195">
        <v>0</v>
      </c>
      <c r="Z97">
        <v>0</v>
      </c>
      <c r="AA97" s="195">
        <v>11</v>
      </c>
      <c r="AB97" s="195">
        <v>0</v>
      </c>
      <c r="AC97" s="195">
        <v>0</v>
      </c>
      <c r="AD97" s="195">
        <v>0</v>
      </c>
      <c r="AE97" s="195">
        <v>51</v>
      </c>
      <c r="AF97" s="195">
        <v>0</v>
      </c>
      <c r="AG97" s="195">
        <v>0</v>
      </c>
      <c r="AH97" s="195">
        <v>0</v>
      </c>
      <c r="AI97" s="195">
        <v>69.61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64.150000000000006</v>
      </c>
      <c r="AQ97" s="195">
        <v>22.76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18.53</v>
      </c>
      <c r="H98" s="195">
        <v>0</v>
      </c>
      <c r="I98" s="195">
        <v>0</v>
      </c>
      <c r="J98" s="195">
        <v>52.11</v>
      </c>
      <c r="K98" s="195">
        <v>9.1</v>
      </c>
      <c r="L98" s="195">
        <v>559.58000000000004</v>
      </c>
      <c r="M98" s="195">
        <v>27.31</v>
      </c>
      <c r="N98" s="195">
        <v>35.049999999999997</v>
      </c>
      <c r="O98" s="195">
        <v>0</v>
      </c>
      <c r="P98" s="195">
        <v>40.15</v>
      </c>
      <c r="Q98" s="195">
        <v>5.59</v>
      </c>
      <c r="R98" s="195">
        <v>12.58</v>
      </c>
      <c r="S98" s="195">
        <v>7.84</v>
      </c>
      <c r="T98" s="195">
        <v>0</v>
      </c>
      <c r="U98" s="195">
        <v>61.67</v>
      </c>
      <c r="V98" s="195">
        <v>3.8</v>
      </c>
      <c r="W98" s="195">
        <v>12.59</v>
      </c>
      <c r="X98" s="195">
        <v>43.78</v>
      </c>
      <c r="Y98" s="195">
        <v>0</v>
      </c>
      <c r="Z98">
        <v>0</v>
      </c>
      <c r="AA98" s="195">
        <v>11</v>
      </c>
      <c r="AB98" s="195">
        <v>0</v>
      </c>
      <c r="AC98" s="195">
        <v>0</v>
      </c>
      <c r="AD98" s="195">
        <v>0</v>
      </c>
      <c r="AE98" s="195">
        <v>51</v>
      </c>
      <c r="AF98" s="195">
        <v>0</v>
      </c>
      <c r="AG98" s="195">
        <v>0</v>
      </c>
      <c r="AH98" s="195">
        <v>0</v>
      </c>
      <c r="AI98" s="195">
        <v>69.61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64.150000000000006</v>
      </c>
      <c r="AQ98" s="195">
        <v>22.76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2.0347500000000001E-2</v>
      </c>
      <c r="H99">
        <f t="shared" si="0"/>
        <v>0</v>
      </c>
      <c r="I99">
        <f t="shared" si="0"/>
        <v>0</v>
      </c>
      <c r="J99">
        <f t="shared" si="0"/>
        <v>0.27088749999999984</v>
      </c>
      <c r="K99">
        <f t="shared" si="0"/>
        <v>0.21840000000000034</v>
      </c>
      <c r="L99">
        <f t="shared" si="0"/>
        <v>13.429920000000029</v>
      </c>
      <c r="M99">
        <f t="shared" si="0"/>
        <v>0.65543999999999902</v>
      </c>
      <c r="N99">
        <f t="shared" si="0"/>
        <v>0.84120000000000128</v>
      </c>
      <c r="O99">
        <f t="shared" si="0"/>
        <v>0</v>
      </c>
      <c r="P99">
        <f t="shared" si="0"/>
        <v>0.97390750000000037</v>
      </c>
      <c r="Q99">
        <f t="shared" si="0"/>
        <v>0.14056000000000013</v>
      </c>
      <c r="R99">
        <f t="shared" si="0"/>
        <v>0.30193000000000014</v>
      </c>
      <c r="S99">
        <f t="shared" si="0"/>
        <v>0.18803500000000015</v>
      </c>
      <c r="T99">
        <f t="shared" si="0"/>
        <v>0</v>
      </c>
      <c r="U99">
        <f t="shared" si="0"/>
        <v>1.4766025000000034</v>
      </c>
      <c r="V99">
        <f t="shared" si="0"/>
        <v>8.9017500000000069E-2</v>
      </c>
      <c r="W99">
        <f t="shared" si="0"/>
        <v>0.29027499999999973</v>
      </c>
      <c r="X99">
        <f t="shared" si="0"/>
        <v>1.0433300000000019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1.2308800000000004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1.539899999999998</v>
      </c>
      <c r="AQ99">
        <f t="shared" si="0"/>
        <v>0.54604500000000011</v>
      </c>
      <c r="AR99">
        <f t="shared" si="0"/>
        <v>0.25896750000000013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1.4E-3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2.08</v>
      </c>
      <c r="AB3" s="195">
        <v>0</v>
      </c>
      <c r="AC3" s="195">
        <v>0</v>
      </c>
      <c r="AD3" s="195">
        <v>0</v>
      </c>
      <c r="AE3" s="195">
        <v>79.58</v>
      </c>
      <c r="AF3" s="195">
        <v>0</v>
      </c>
      <c r="AG3" s="195">
        <v>0</v>
      </c>
      <c r="AH3" s="195">
        <v>0</v>
      </c>
      <c r="AI3" s="195">
        <v>19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2.08</v>
      </c>
      <c r="AB4" s="195">
        <v>0</v>
      </c>
      <c r="AC4" s="195">
        <v>0</v>
      </c>
      <c r="AD4" s="195">
        <v>0</v>
      </c>
      <c r="AE4" s="195">
        <v>79.58</v>
      </c>
      <c r="AF4" s="195">
        <v>0</v>
      </c>
      <c r="AG4" s="195">
        <v>0</v>
      </c>
      <c r="AH4" s="195">
        <v>0</v>
      </c>
      <c r="AI4" s="195">
        <v>19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2.08</v>
      </c>
      <c r="AB5" s="195">
        <v>0</v>
      </c>
      <c r="AC5" s="195">
        <v>0</v>
      </c>
      <c r="AD5" s="195">
        <v>0</v>
      </c>
      <c r="AE5" s="195">
        <v>79.58</v>
      </c>
      <c r="AF5" s="195">
        <v>0</v>
      </c>
      <c r="AG5" s="195">
        <v>0</v>
      </c>
      <c r="AH5" s="195">
        <v>0</v>
      </c>
      <c r="AI5" s="195">
        <v>19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2.08</v>
      </c>
      <c r="AB6" s="195">
        <v>0</v>
      </c>
      <c r="AC6" s="195">
        <v>0</v>
      </c>
      <c r="AD6" s="195">
        <v>0</v>
      </c>
      <c r="AE6" s="195">
        <v>79.58</v>
      </c>
      <c r="AF6" s="195">
        <v>0</v>
      </c>
      <c r="AG6" s="195">
        <v>0</v>
      </c>
      <c r="AH6" s="195">
        <v>0</v>
      </c>
      <c r="AI6" s="195">
        <v>19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2.08</v>
      </c>
      <c r="AB7" s="195">
        <v>0</v>
      </c>
      <c r="AC7" s="195">
        <v>0</v>
      </c>
      <c r="AD7" s="195">
        <v>0</v>
      </c>
      <c r="AE7" s="195">
        <v>79.58</v>
      </c>
      <c r="AF7" s="195">
        <v>0</v>
      </c>
      <c r="AG7" s="195">
        <v>0</v>
      </c>
      <c r="AH7" s="195">
        <v>0</v>
      </c>
      <c r="AI7" s="195">
        <v>19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2.08</v>
      </c>
      <c r="AB8" s="195">
        <v>0</v>
      </c>
      <c r="AC8" s="195">
        <v>0</v>
      </c>
      <c r="AD8" s="195">
        <v>0</v>
      </c>
      <c r="AE8" s="195">
        <v>79.58</v>
      </c>
      <c r="AF8" s="195">
        <v>0</v>
      </c>
      <c r="AG8" s="195">
        <v>0</v>
      </c>
      <c r="AH8" s="195">
        <v>0</v>
      </c>
      <c r="AI8" s="195">
        <v>19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2.08</v>
      </c>
      <c r="AB9" s="195">
        <v>0</v>
      </c>
      <c r="AC9" s="195">
        <v>0</v>
      </c>
      <c r="AD9" s="195">
        <v>0</v>
      </c>
      <c r="AE9" s="195">
        <v>79.58</v>
      </c>
      <c r="AF9" s="195">
        <v>0</v>
      </c>
      <c r="AG9" s="195">
        <v>0</v>
      </c>
      <c r="AH9" s="195">
        <v>0</v>
      </c>
      <c r="AI9" s="195">
        <v>19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2.08</v>
      </c>
      <c r="AB10" s="195">
        <v>0</v>
      </c>
      <c r="AC10" s="195">
        <v>0</v>
      </c>
      <c r="AD10" s="195">
        <v>0</v>
      </c>
      <c r="AE10" s="195">
        <v>79.58</v>
      </c>
      <c r="AF10" s="195">
        <v>0</v>
      </c>
      <c r="AG10" s="195">
        <v>0</v>
      </c>
      <c r="AH10" s="195">
        <v>0</v>
      </c>
      <c r="AI10" s="195">
        <v>19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2.08</v>
      </c>
      <c r="AB11" s="195">
        <v>0</v>
      </c>
      <c r="AC11" s="195">
        <v>0</v>
      </c>
      <c r="AD11" s="195">
        <v>0</v>
      </c>
      <c r="AE11" s="195">
        <v>79.58</v>
      </c>
      <c r="AF11" s="195">
        <v>0</v>
      </c>
      <c r="AG11" s="195">
        <v>0</v>
      </c>
      <c r="AH11" s="195">
        <v>0</v>
      </c>
      <c r="AI11" s="195">
        <v>19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2.08</v>
      </c>
      <c r="AB12" s="195">
        <v>0</v>
      </c>
      <c r="AC12" s="195">
        <v>0</v>
      </c>
      <c r="AD12" s="195">
        <v>0</v>
      </c>
      <c r="AE12" s="195">
        <v>79.58</v>
      </c>
      <c r="AF12" s="195">
        <v>0</v>
      </c>
      <c r="AG12" s="195">
        <v>0</v>
      </c>
      <c r="AH12" s="195">
        <v>0</v>
      </c>
      <c r="AI12" s="195">
        <v>19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2.08</v>
      </c>
      <c r="AB13" s="195">
        <v>0</v>
      </c>
      <c r="AC13" s="195">
        <v>0</v>
      </c>
      <c r="AD13" s="195">
        <v>0</v>
      </c>
      <c r="AE13" s="195">
        <v>79.58</v>
      </c>
      <c r="AF13" s="195">
        <v>0</v>
      </c>
      <c r="AG13" s="195">
        <v>0</v>
      </c>
      <c r="AH13" s="195">
        <v>0</v>
      </c>
      <c r="AI13" s="195">
        <v>19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2.08</v>
      </c>
      <c r="AB14" s="195">
        <v>0</v>
      </c>
      <c r="AC14" s="195">
        <v>0</v>
      </c>
      <c r="AD14" s="195">
        <v>0</v>
      </c>
      <c r="AE14" s="195">
        <v>79.58</v>
      </c>
      <c r="AF14" s="195">
        <v>0</v>
      </c>
      <c r="AG14" s="195">
        <v>0</v>
      </c>
      <c r="AH14" s="195">
        <v>0</v>
      </c>
      <c r="AI14" s="195">
        <v>19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2.08</v>
      </c>
      <c r="AB15" s="195">
        <v>0</v>
      </c>
      <c r="AC15" s="195">
        <v>0</v>
      </c>
      <c r="AD15" s="195">
        <v>0</v>
      </c>
      <c r="AE15" s="195">
        <v>79.58</v>
      </c>
      <c r="AF15" s="195">
        <v>0</v>
      </c>
      <c r="AG15" s="195">
        <v>0</v>
      </c>
      <c r="AH15" s="195">
        <v>0</v>
      </c>
      <c r="AI15" s="195">
        <v>19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2.08</v>
      </c>
      <c r="AB16" s="195">
        <v>0</v>
      </c>
      <c r="AC16" s="195">
        <v>0</v>
      </c>
      <c r="AD16" s="195">
        <v>0</v>
      </c>
      <c r="AE16" s="195">
        <v>79.58</v>
      </c>
      <c r="AF16" s="195">
        <v>0</v>
      </c>
      <c r="AG16" s="195">
        <v>0</v>
      </c>
      <c r="AH16" s="195">
        <v>0</v>
      </c>
      <c r="AI16" s="195">
        <v>19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2.08</v>
      </c>
      <c r="AB17" s="195">
        <v>0</v>
      </c>
      <c r="AC17" s="195">
        <v>0</v>
      </c>
      <c r="AD17" s="195">
        <v>0</v>
      </c>
      <c r="AE17" s="195">
        <v>79.58</v>
      </c>
      <c r="AF17" s="195">
        <v>0</v>
      </c>
      <c r="AG17" s="195">
        <v>0</v>
      </c>
      <c r="AH17" s="195">
        <v>0</v>
      </c>
      <c r="AI17" s="195">
        <v>19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2.08</v>
      </c>
      <c r="AB18" s="195">
        <v>0</v>
      </c>
      <c r="AC18" s="195">
        <v>0</v>
      </c>
      <c r="AD18" s="195">
        <v>0</v>
      </c>
      <c r="AE18" s="195">
        <v>79.58</v>
      </c>
      <c r="AF18" s="195">
        <v>0</v>
      </c>
      <c r="AG18" s="195">
        <v>0</v>
      </c>
      <c r="AH18" s="195">
        <v>0</v>
      </c>
      <c r="AI18" s="195">
        <v>19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2.08</v>
      </c>
      <c r="AB19" s="195">
        <v>0</v>
      </c>
      <c r="AC19" s="195">
        <v>0</v>
      </c>
      <c r="AD19" s="195">
        <v>0</v>
      </c>
      <c r="AE19" s="195">
        <v>79.58</v>
      </c>
      <c r="AF19" s="195">
        <v>0</v>
      </c>
      <c r="AG19" s="195">
        <v>0</v>
      </c>
      <c r="AH19" s="195">
        <v>0</v>
      </c>
      <c r="AI19" s="195">
        <v>19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2.08</v>
      </c>
      <c r="AB20" s="195">
        <v>0</v>
      </c>
      <c r="AC20" s="195">
        <v>0</v>
      </c>
      <c r="AD20" s="195">
        <v>0</v>
      </c>
      <c r="AE20" s="195">
        <v>79.58</v>
      </c>
      <c r="AF20" s="195">
        <v>0</v>
      </c>
      <c r="AG20" s="195">
        <v>0</v>
      </c>
      <c r="AH20" s="195">
        <v>0</v>
      </c>
      <c r="AI20" s="195">
        <v>19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2.08</v>
      </c>
      <c r="AB21" s="195">
        <v>0</v>
      </c>
      <c r="AC21" s="195">
        <v>0</v>
      </c>
      <c r="AD21" s="195">
        <v>0</v>
      </c>
      <c r="AE21" s="195">
        <v>79.58</v>
      </c>
      <c r="AF21" s="195">
        <v>0</v>
      </c>
      <c r="AG21" s="195">
        <v>0</v>
      </c>
      <c r="AH21" s="195">
        <v>0</v>
      </c>
      <c r="AI21" s="195">
        <v>19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2.08</v>
      </c>
      <c r="AB22" s="195">
        <v>0</v>
      </c>
      <c r="AC22" s="195">
        <v>0</v>
      </c>
      <c r="AD22" s="195">
        <v>0</v>
      </c>
      <c r="AE22" s="195">
        <v>79.58</v>
      </c>
      <c r="AF22" s="195">
        <v>0</v>
      </c>
      <c r="AG22" s="195">
        <v>0</v>
      </c>
      <c r="AH22" s="195">
        <v>0</v>
      </c>
      <c r="AI22" s="195">
        <v>19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2.08</v>
      </c>
      <c r="AB23" s="195">
        <v>0</v>
      </c>
      <c r="AC23" s="195">
        <v>0</v>
      </c>
      <c r="AD23" s="195">
        <v>0</v>
      </c>
      <c r="AE23" s="195">
        <v>79.58</v>
      </c>
      <c r="AF23" s="195">
        <v>0</v>
      </c>
      <c r="AG23" s="195">
        <v>0</v>
      </c>
      <c r="AH23" s="195">
        <v>0</v>
      </c>
      <c r="AI23" s="195">
        <v>19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2.08</v>
      </c>
      <c r="AB24" s="195">
        <v>0</v>
      </c>
      <c r="AC24" s="195">
        <v>0</v>
      </c>
      <c r="AD24" s="195">
        <v>0</v>
      </c>
      <c r="AE24" s="195">
        <v>79.58</v>
      </c>
      <c r="AF24" s="195">
        <v>0</v>
      </c>
      <c r="AG24" s="195">
        <v>0</v>
      </c>
      <c r="AH24" s="195">
        <v>0</v>
      </c>
      <c r="AI24" s="195">
        <v>19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2.08</v>
      </c>
      <c r="AB25" s="195">
        <v>0</v>
      </c>
      <c r="AC25" s="195">
        <v>0</v>
      </c>
      <c r="AD25" s="195">
        <v>0</v>
      </c>
      <c r="AE25" s="195">
        <v>79.58</v>
      </c>
      <c r="AF25" s="195">
        <v>0</v>
      </c>
      <c r="AG25" s="195">
        <v>0</v>
      </c>
      <c r="AH25" s="195">
        <v>0</v>
      </c>
      <c r="AI25" s="195">
        <v>19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2.08</v>
      </c>
      <c r="AB26" s="195">
        <v>0</v>
      </c>
      <c r="AC26" s="195">
        <v>0</v>
      </c>
      <c r="AD26" s="195">
        <v>0</v>
      </c>
      <c r="AE26" s="195">
        <v>79.58</v>
      </c>
      <c r="AF26" s="195">
        <v>0</v>
      </c>
      <c r="AG26" s="195">
        <v>0</v>
      </c>
      <c r="AH26" s="195">
        <v>0</v>
      </c>
      <c r="AI26" s="195">
        <v>19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2.08</v>
      </c>
      <c r="AB27" s="195">
        <v>0</v>
      </c>
      <c r="AC27" s="195">
        <v>0</v>
      </c>
      <c r="AD27" s="195">
        <v>0</v>
      </c>
      <c r="AE27" s="195">
        <v>79.58</v>
      </c>
      <c r="AF27" s="195">
        <v>0</v>
      </c>
      <c r="AG27" s="195">
        <v>0</v>
      </c>
      <c r="AH27" s="195">
        <v>0</v>
      </c>
      <c r="AI27" s="195">
        <v>19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2.08</v>
      </c>
      <c r="AB28" s="195">
        <v>0</v>
      </c>
      <c r="AC28" s="195">
        <v>0</v>
      </c>
      <c r="AD28" s="195">
        <v>0</v>
      </c>
      <c r="AE28" s="195">
        <v>79.58</v>
      </c>
      <c r="AF28" s="195">
        <v>0</v>
      </c>
      <c r="AG28" s="195">
        <v>0</v>
      </c>
      <c r="AH28" s="195">
        <v>0</v>
      </c>
      <c r="AI28" s="195">
        <v>19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2.08</v>
      </c>
      <c r="AB29" s="195">
        <v>0</v>
      </c>
      <c r="AC29" s="195">
        <v>0</v>
      </c>
      <c r="AD29" s="195">
        <v>0</v>
      </c>
      <c r="AE29" s="195">
        <v>79.58</v>
      </c>
      <c r="AF29" s="195">
        <v>0</v>
      </c>
      <c r="AG29" s="195">
        <v>0</v>
      </c>
      <c r="AH29" s="195">
        <v>0</v>
      </c>
      <c r="AI29" s="195">
        <v>19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2.08</v>
      </c>
      <c r="AB30" s="195">
        <v>0</v>
      </c>
      <c r="AC30" s="195">
        <v>0</v>
      </c>
      <c r="AD30" s="195">
        <v>0</v>
      </c>
      <c r="AE30" s="195">
        <v>79.58</v>
      </c>
      <c r="AF30" s="195">
        <v>0</v>
      </c>
      <c r="AG30" s="195">
        <v>0</v>
      </c>
      <c r="AH30" s="195">
        <v>0</v>
      </c>
      <c r="AI30" s="195">
        <v>19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2.08</v>
      </c>
      <c r="AB31" s="195">
        <v>0</v>
      </c>
      <c r="AC31" s="195">
        <v>0</v>
      </c>
      <c r="AD31" s="195">
        <v>0</v>
      </c>
      <c r="AE31" s="195">
        <v>79.58</v>
      </c>
      <c r="AF31" s="195">
        <v>0</v>
      </c>
      <c r="AG31" s="195">
        <v>0</v>
      </c>
      <c r="AH31" s="195">
        <v>0</v>
      </c>
      <c r="AI31" s="195">
        <v>19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2.08</v>
      </c>
      <c r="AB32" s="195">
        <v>0</v>
      </c>
      <c r="AC32" s="195">
        <v>0</v>
      </c>
      <c r="AD32" s="195">
        <v>0</v>
      </c>
      <c r="AE32" s="195">
        <v>79.58</v>
      </c>
      <c r="AF32" s="195">
        <v>0</v>
      </c>
      <c r="AG32" s="195">
        <v>0</v>
      </c>
      <c r="AH32" s="195">
        <v>0</v>
      </c>
      <c r="AI32" s="195">
        <v>19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2.08</v>
      </c>
      <c r="AB33" s="195">
        <v>0</v>
      </c>
      <c r="AC33" s="195">
        <v>0</v>
      </c>
      <c r="AD33" s="195">
        <v>0</v>
      </c>
      <c r="AE33" s="195">
        <v>79.58</v>
      </c>
      <c r="AF33" s="195">
        <v>0</v>
      </c>
      <c r="AG33" s="195">
        <v>0</v>
      </c>
      <c r="AH33" s="195">
        <v>0</v>
      </c>
      <c r="AI33" s="195">
        <v>19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2.08</v>
      </c>
      <c r="AB34" s="195">
        <v>0</v>
      </c>
      <c r="AC34" s="195">
        <v>0</v>
      </c>
      <c r="AD34" s="195">
        <v>0</v>
      </c>
      <c r="AE34" s="195">
        <v>79.58</v>
      </c>
      <c r="AF34" s="195">
        <v>0</v>
      </c>
      <c r="AG34" s="195">
        <v>0</v>
      </c>
      <c r="AH34" s="195">
        <v>0</v>
      </c>
      <c r="AI34" s="195">
        <v>19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2.08</v>
      </c>
      <c r="AB35" s="195">
        <v>0</v>
      </c>
      <c r="AC35" s="195">
        <v>0</v>
      </c>
      <c r="AD35" s="195">
        <v>0</v>
      </c>
      <c r="AE35" s="195">
        <v>79.58</v>
      </c>
      <c r="AF35" s="195">
        <v>0</v>
      </c>
      <c r="AG35" s="195">
        <v>0</v>
      </c>
      <c r="AH35" s="195">
        <v>0</v>
      </c>
      <c r="AI35" s="195">
        <v>19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2.08</v>
      </c>
      <c r="AB36" s="195">
        <v>0</v>
      </c>
      <c r="AC36" s="195">
        <v>0</v>
      </c>
      <c r="AD36" s="195">
        <v>0</v>
      </c>
      <c r="AE36" s="195">
        <v>79.58</v>
      </c>
      <c r="AF36" s="195">
        <v>0</v>
      </c>
      <c r="AG36" s="195">
        <v>0</v>
      </c>
      <c r="AH36" s="195">
        <v>0</v>
      </c>
      <c r="AI36" s="195">
        <v>19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2.08</v>
      </c>
      <c r="AB37" s="195">
        <v>0</v>
      </c>
      <c r="AC37" s="195">
        <v>0</v>
      </c>
      <c r="AD37" s="195">
        <v>0</v>
      </c>
      <c r="AE37" s="195">
        <v>79.58</v>
      </c>
      <c r="AF37" s="195">
        <v>0</v>
      </c>
      <c r="AG37" s="195">
        <v>0</v>
      </c>
      <c r="AH37" s="195">
        <v>0</v>
      </c>
      <c r="AI37" s="195">
        <v>19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2.08</v>
      </c>
      <c r="AB38" s="195">
        <v>0</v>
      </c>
      <c r="AC38" s="195">
        <v>0</v>
      </c>
      <c r="AD38" s="195">
        <v>0</v>
      </c>
      <c r="AE38" s="195">
        <v>79.58</v>
      </c>
      <c r="AF38" s="195">
        <v>0</v>
      </c>
      <c r="AG38" s="195">
        <v>0</v>
      </c>
      <c r="AH38" s="195">
        <v>0</v>
      </c>
      <c r="AI38" s="195">
        <v>19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2.08</v>
      </c>
      <c r="AB39" s="195">
        <v>0</v>
      </c>
      <c r="AC39" s="195">
        <v>0</v>
      </c>
      <c r="AD39" s="195">
        <v>0</v>
      </c>
      <c r="AE39" s="195">
        <v>79.58</v>
      </c>
      <c r="AF39" s="195">
        <v>0</v>
      </c>
      <c r="AG39" s="195">
        <v>0</v>
      </c>
      <c r="AH39" s="195">
        <v>0</v>
      </c>
      <c r="AI39" s="195">
        <v>19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2.08</v>
      </c>
      <c r="AB40" s="195">
        <v>0</v>
      </c>
      <c r="AC40" s="195">
        <v>0</v>
      </c>
      <c r="AD40" s="195">
        <v>0</v>
      </c>
      <c r="AE40" s="195">
        <v>79.58</v>
      </c>
      <c r="AF40" s="195">
        <v>0</v>
      </c>
      <c r="AG40" s="195">
        <v>0</v>
      </c>
      <c r="AH40" s="195">
        <v>0</v>
      </c>
      <c r="AI40" s="195">
        <v>19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2.08</v>
      </c>
      <c r="AB41" s="195">
        <v>0</v>
      </c>
      <c r="AC41" s="195">
        <v>0</v>
      </c>
      <c r="AD41" s="195">
        <v>0</v>
      </c>
      <c r="AE41" s="195">
        <v>79.58</v>
      </c>
      <c r="AF41" s="195">
        <v>0</v>
      </c>
      <c r="AG41" s="195">
        <v>0</v>
      </c>
      <c r="AH41" s="195">
        <v>0</v>
      </c>
      <c r="AI41" s="195">
        <v>19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2.08</v>
      </c>
      <c r="AB42" s="195">
        <v>0</v>
      </c>
      <c r="AC42" s="195">
        <v>0</v>
      </c>
      <c r="AD42" s="195">
        <v>0</v>
      </c>
      <c r="AE42" s="195">
        <v>79.58</v>
      </c>
      <c r="AF42" s="195">
        <v>0</v>
      </c>
      <c r="AG42" s="195">
        <v>0</v>
      </c>
      <c r="AH42" s="195">
        <v>0</v>
      </c>
      <c r="AI42" s="195">
        <v>19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2.08</v>
      </c>
      <c r="AB43" s="195">
        <v>0</v>
      </c>
      <c r="AC43" s="195">
        <v>0</v>
      </c>
      <c r="AD43" s="195">
        <v>0</v>
      </c>
      <c r="AE43" s="195">
        <v>79.58</v>
      </c>
      <c r="AF43" s="195">
        <v>0</v>
      </c>
      <c r="AG43" s="195">
        <v>0</v>
      </c>
      <c r="AH43" s="195">
        <v>0</v>
      </c>
      <c r="AI43" s="195">
        <v>19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2.08</v>
      </c>
      <c r="AB44" s="195">
        <v>0</v>
      </c>
      <c r="AC44" s="195">
        <v>0</v>
      </c>
      <c r="AD44" s="195">
        <v>0</v>
      </c>
      <c r="AE44" s="195">
        <v>79.58</v>
      </c>
      <c r="AF44" s="195">
        <v>0</v>
      </c>
      <c r="AG44" s="195">
        <v>0</v>
      </c>
      <c r="AH44" s="195">
        <v>0</v>
      </c>
      <c r="AI44" s="195">
        <v>19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2.08</v>
      </c>
      <c r="AB45" s="195">
        <v>0</v>
      </c>
      <c r="AC45" s="195">
        <v>0</v>
      </c>
      <c r="AD45" s="195">
        <v>0</v>
      </c>
      <c r="AE45" s="195">
        <v>79.58</v>
      </c>
      <c r="AF45" s="195">
        <v>0</v>
      </c>
      <c r="AG45" s="195">
        <v>0</v>
      </c>
      <c r="AH45" s="195">
        <v>0</v>
      </c>
      <c r="AI45" s="195">
        <v>19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2.08</v>
      </c>
      <c r="AB46" s="195">
        <v>0</v>
      </c>
      <c r="AC46" s="195">
        <v>0</v>
      </c>
      <c r="AD46" s="195">
        <v>0</v>
      </c>
      <c r="AE46" s="195">
        <v>79.58</v>
      </c>
      <c r="AF46" s="195">
        <v>0</v>
      </c>
      <c r="AG46" s="195">
        <v>0</v>
      </c>
      <c r="AH46" s="195">
        <v>0</v>
      </c>
      <c r="AI46" s="195">
        <v>19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2.08</v>
      </c>
      <c r="AB47" s="195">
        <v>0</v>
      </c>
      <c r="AC47" s="195">
        <v>0</v>
      </c>
      <c r="AD47" s="195">
        <v>0</v>
      </c>
      <c r="AE47" s="195">
        <v>79.58</v>
      </c>
      <c r="AF47" s="195">
        <v>0</v>
      </c>
      <c r="AG47" s="195">
        <v>0</v>
      </c>
      <c r="AH47" s="195">
        <v>0</v>
      </c>
      <c r="AI47" s="195">
        <v>19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2.08</v>
      </c>
      <c r="AB48" s="195">
        <v>0</v>
      </c>
      <c r="AC48" s="195">
        <v>0</v>
      </c>
      <c r="AD48" s="195">
        <v>0</v>
      </c>
      <c r="AE48" s="195">
        <v>79.58</v>
      </c>
      <c r="AF48" s="195">
        <v>0</v>
      </c>
      <c r="AG48" s="195">
        <v>0</v>
      </c>
      <c r="AH48" s="195">
        <v>0</v>
      </c>
      <c r="AI48" s="195">
        <v>19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2.08</v>
      </c>
      <c r="AB49" s="195">
        <v>0</v>
      </c>
      <c r="AC49" s="195">
        <v>0</v>
      </c>
      <c r="AD49" s="195">
        <v>0</v>
      </c>
      <c r="AE49" s="195">
        <v>79.58</v>
      </c>
      <c r="AF49" s="195">
        <v>0</v>
      </c>
      <c r="AG49" s="195">
        <v>0</v>
      </c>
      <c r="AH49" s="195">
        <v>0</v>
      </c>
      <c r="AI49" s="195">
        <v>19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2.08</v>
      </c>
      <c r="AB50" s="195">
        <v>0</v>
      </c>
      <c r="AC50" s="195">
        <v>0</v>
      </c>
      <c r="AD50" s="195">
        <v>0</v>
      </c>
      <c r="AE50" s="195">
        <v>79.58</v>
      </c>
      <c r="AF50" s="195">
        <v>0</v>
      </c>
      <c r="AG50" s="195">
        <v>0</v>
      </c>
      <c r="AH50" s="195">
        <v>0</v>
      </c>
      <c r="AI50" s="195">
        <v>19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2.08</v>
      </c>
      <c r="AB51" s="195">
        <v>0</v>
      </c>
      <c r="AC51" s="195">
        <v>0</v>
      </c>
      <c r="AD51" s="195">
        <v>0</v>
      </c>
      <c r="AE51" s="195">
        <v>79.58</v>
      </c>
      <c r="AF51" s="195">
        <v>0</v>
      </c>
      <c r="AG51" s="195">
        <v>0</v>
      </c>
      <c r="AH51" s="195">
        <v>0</v>
      </c>
      <c r="AI51" s="195">
        <v>19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2.08</v>
      </c>
      <c r="AB52" s="195">
        <v>0</v>
      </c>
      <c r="AC52" s="195">
        <v>0</v>
      </c>
      <c r="AD52" s="195">
        <v>0</v>
      </c>
      <c r="AE52" s="195">
        <v>79.58</v>
      </c>
      <c r="AF52" s="195">
        <v>0</v>
      </c>
      <c r="AG52" s="195">
        <v>0</v>
      </c>
      <c r="AH52" s="195">
        <v>0</v>
      </c>
      <c r="AI52" s="195">
        <v>19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2.08</v>
      </c>
      <c r="AB53" s="195">
        <v>0</v>
      </c>
      <c r="AC53" s="195">
        <v>0</v>
      </c>
      <c r="AD53" s="195">
        <v>0</v>
      </c>
      <c r="AE53" s="195">
        <v>79.58</v>
      </c>
      <c r="AF53" s="195">
        <v>0</v>
      </c>
      <c r="AG53" s="195">
        <v>0</v>
      </c>
      <c r="AH53" s="195">
        <v>0</v>
      </c>
      <c r="AI53" s="195">
        <v>19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2.08</v>
      </c>
      <c r="AB54" s="195">
        <v>0</v>
      </c>
      <c r="AC54" s="195">
        <v>0</v>
      </c>
      <c r="AD54" s="195">
        <v>0</v>
      </c>
      <c r="AE54" s="195">
        <v>79.58</v>
      </c>
      <c r="AF54" s="195">
        <v>0</v>
      </c>
      <c r="AG54" s="195">
        <v>0</v>
      </c>
      <c r="AH54" s="195">
        <v>0</v>
      </c>
      <c r="AI54" s="195">
        <v>19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2.08</v>
      </c>
      <c r="AB55" s="195">
        <v>0</v>
      </c>
      <c r="AC55" s="195">
        <v>0</v>
      </c>
      <c r="AD55" s="195">
        <v>0</v>
      </c>
      <c r="AE55" s="195">
        <v>79.58</v>
      </c>
      <c r="AF55" s="195">
        <v>0</v>
      </c>
      <c r="AG55" s="195">
        <v>0</v>
      </c>
      <c r="AH55" s="195">
        <v>0</v>
      </c>
      <c r="AI55" s="195">
        <v>19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2.08</v>
      </c>
      <c r="AB56" s="195">
        <v>0</v>
      </c>
      <c r="AC56" s="195">
        <v>0</v>
      </c>
      <c r="AD56" s="195">
        <v>0</v>
      </c>
      <c r="AE56" s="195">
        <v>79.58</v>
      </c>
      <c r="AF56" s="195">
        <v>0</v>
      </c>
      <c r="AG56" s="195">
        <v>0</v>
      </c>
      <c r="AH56" s="195">
        <v>0</v>
      </c>
      <c r="AI56" s="195">
        <v>19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2.08</v>
      </c>
      <c r="AB57" s="195">
        <v>0</v>
      </c>
      <c r="AC57" s="195">
        <v>0</v>
      </c>
      <c r="AD57" s="195">
        <v>0</v>
      </c>
      <c r="AE57" s="195">
        <v>79.58</v>
      </c>
      <c r="AF57" s="195">
        <v>0</v>
      </c>
      <c r="AG57" s="195">
        <v>0</v>
      </c>
      <c r="AH57" s="195">
        <v>0</v>
      </c>
      <c r="AI57" s="195">
        <v>19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2.08</v>
      </c>
      <c r="AB58" s="195">
        <v>0</v>
      </c>
      <c r="AC58" s="195">
        <v>0</v>
      </c>
      <c r="AD58" s="195">
        <v>0</v>
      </c>
      <c r="AE58" s="195">
        <v>79.58</v>
      </c>
      <c r="AF58" s="195">
        <v>0</v>
      </c>
      <c r="AG58" s="195">
        <v>0</v>
      </c>
      <c r="AH58" s="195">
        <v>0</v>
      </c>
      <c r="AI58" s="195">
        <v>19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2.08</v>
      </c>
      <c r="AB59" s="195">
        <v>0</v>
      </c>
      <c r="AC59" s="195">
        <v>0</v>
      </c>
      <c r="AD59" s="195">
        <v>0</v>
      </c>
      <c r="AE59" s="195">
        <v>79.58</v>
      </c>
      <c r="AF59" s="195">
        <v>0</v>
      </c>
      <c r="AG59" s="195">
        <v>0</v>
      </c>
      <c r="AH59" s="195">
        <v>0</v>
      </c>
      <c r="AI59" s="195">
        <v>19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2.08</v>
      </c>
      <c r="AB60" s="195">
        <v>0</v>
      </c>
      <c r="AC60" s="195">
        <v>0</v>
      </c>
      <c r="AD60" s="195">
        <v>0</v>
      </c>
      <c r="AE60" s="195">
        <v>79.58</v>
      </c>
      <c r="AF60" s="195">
        <v>0</v>
      </c>
      <c r="AG60" s="195">
        <v>0</v>
      </c>
      <c r="AH60" s="195">
        <v>0</v>
      </c>
      <c r="AI60" s="195">
        <v>19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2.08</v>
      </c>
      <c r="AB61" s="195">
        <v>0</v>
      </c>
      <c r="AC61" s="195">
        <v>0</v>
      </c>
      <c r="AD61" s="195">
        <v>0</v>
      </c>
      <c r="AE61" s="195">
        <v>79.58</v>
      </c>
      <c r="AF61" s="195">
        <v>0</v>
      </c>
      <c r="AG61" s="195">
        <v>0</v>
      </c>
      <c r="AH61" s="195">
        <v>0</v>
      </c>
      <c r="AI61" s="195">
        <v>19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2.08</v>
      </c>
      <c r="AB62" s="195">
        <v>0</v>
      </c>
      <c r="AC62" s="195">
        <v>0</v>
      </c>
      <c r="AD62" s="195">
        <v>0</v>
      </c>
      <c r="AE62" s="195">
        <v>79.58</v>
      </c>
      <c r="AF62" s="195">
        <v>0</v>
      </c>
      <c r="AG62" s="195">
        <v>0</v>
      </c>
      <c r="AH62" s="195">
        <v>0</v>
      </c>
      <c r="AI62" s="195">
        <v>19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2.08</v>
      </c>
      <c r="AB63" s="195">
        <v>0</v>
      </c>
      <c r="AC63" s="195">
        <v>0</v>
      </c>
      <c r="AD63" s="195">
        <v>0</v>
      </c>
      <c r="AE63" s="195">
        <v>79.58</v>
      </c>
      <c r="AF63" s="195">
        <v>0</v>
      </c>
      <c r="AG63" s="195">
        <v>0</v>
      </c>
      <c r="AH63" s="195">
        <v>0</v>
      </c>
      <c r="AI63" s="195">
        <v>19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2.08</v>
      </c>
      <c r="AB64" s="195">
        <v>0</v>
      </c>
      <c r="AC64" s="195">
        <v>0</v>
      </c>
      <c r="AD64" s="195">
        <v>0</v>
      </c>
      <c r="AE64" s="195">
        <v>79.58</v>
      </c>
      <c r="AF64" s="195">
        <v>0</v>
      </c>
      <c r="AG64" s="195">
        <v>0</v>
      </c>
      <c r="AH64" s="195">
        <v>0</v>
      </c>
      <c r="AI64" s="195">
        <v>19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2.08</v>
      </c>
      <c r="AB65" s="195">
        <v>0</v>
      </c>
      <c r="AC65" s="195">
        <v>0</v>
      </c>
      <c r="AD65" s="195">
        <v>0</v>
      </c>
      <c r="AE65" s="195">
        <v>79.58</v>
      </c>
      <c r="AF65" s="195">
        <v>0</v>
      </c>
      <c r="AG65" s="195">
        <v>0</v>
      </c>
      <c r="AH65" s="195">
        <v>0</v>
      </c>
      <c r="AI65" s="195">
        <v>23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2.08</v>
      </c>
      <c r="AB66" s="195">
        <v>0</v>
      </c>
      <c r="AC66" s="195">
        <v>0</v>
      </c>
      <c r="AD66" s="195">
        <v>0</v>
      </c>
      <c r="AE66" s="195">
        <v>79.58</v>
      </c>
      <c r="AF66" s="195">
        <v>0</v>
      </c>
      <c r="AG66" s="195">
        <v>0</v>
      </c>
      <c r="AH66" s="195">
        <v>0</v>
      </c>
      <c r="AI66" s="195">
        <v>23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2.08</v>
      </c>
      <c r="AB67" s="195">
        <v>0</v>
      </c>
      <c r="AC67" s="195">
        <v>0</v>
      </c>
      <c r="AD67" s="195">
        <v>0</v>
      </c>
      <c r="AE67" s="195">
        <v>79.58</v>
      </c>
      <c r="AF67" s="195">
        <v>0</v>
      </c>
      <c r="AG67" s="195">
        <v>0</v>
      </c>
      <c r="AH67" s="195">
        <v>0</v>
      </c>
      <c r="AI67" s="195">
        <v>23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2.08</v>
      </c>
      <c r="AB68" s="195">
        <v>0</v>
      </c>
      <c r="AC68" s="195">
        <v>0</v>
      </c>
      <c r="AD68" s="195">
        <v>0</v>
      </c>
      <c r="AE68" s="195">
        <v>79.58</v>
      </c>
      <c r="AF68" s="195">
        <v>0</v>
      </c>
      <c r="AG68" s="195">
        <v>0</v>
      </c>
      <c r="AH68" s="195">
        <v>0</v>
      </c>
      <c r="AI68" s="195">
        <v>23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2.08</v>
      </c>
      <c r="AB69" s="195">
        <v>0</v>
      </c>
      <c r="AC69" s="195">
        <v>0</v>
      </c>
      <c r="AD69" s="195">
        <v>0</v>
      </c>
      <c r="AE69" s="195">
        <v>79.58</v>
      </c>
      <c r="AF69" s="195">
        <v>0</v>
      </c>
      <c r="AG69" s="195">
        <v>0</v>
      </c>
      <c r="AH69" s="195">
        <v>0</v>
      </c>
      <c r="AI69" s="195">
        <v>23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2.08</v>
      </c>
      <c r="AB70" s="195">
        <v>0</v>
      </c>
      <c r="AC70" s="195">
        <v>0</v>
      </c>
      <c r="AD70" s="195">
        <v>0</v>
      </c>
      <c r="AE70" s="195">
        <v>79.58</v>
      </c>
      <c r="AF70" s="195">
        <v>0</v>
      </c>
      <c r="AG70" s="195">
        <v>0</v>
      </c>
      <c r="AH70" s="195">
        <v>0</v>
      </c>
      <c r="AI70" s="195">
        <v>23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2.08</v>
      </c>
      <c r="AB71" s="195">
        <v>0</v>
      </c>
      <c r="AC71" s="195">
        <v>0</v>
      </c>
      <c r="AD71" s="195">
        <v>0</v>
      </c>
      <c r="AE71" s="195">
        <v>79.58</v>
      </c>
      <c r="AF71" s="195">
        <v>0</v>
      </c>
      <c r="AG71" s="195">
        <v>0</v>
      </c>
      <c r="AH71" s="195">
        <v>0</v>
      </c>
      <c r="AI71" s="195">
        <v>23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2.08</v>
      </c>
      <c r="AB72" s="195">
        <v>0</v>
      </c>
      <c r="AC72" s="195">
        <v>0</v>
      </c>
      <c r="AD72" s="195">
        <v>0</v>
      </c>
      <c r="AE72" s="195">
        <v>79.58</v>
      </c>
      <c r="AF72" s="195">
        <v>0</v>
      </c>
      <c r="AG72" s="195">
        <v>0</v>
      </c>
      <c r="AH72" s="195">
        <v>0</v>
      </c>
      <c r="AI72" s="195">
        <v>23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2.08</v>
      </c>
      <c r="AB73" s="195">
        <v>0</v>
      </c>
      <c r="AC73" s="195">
        <v>0</v>
      </c>
      <c r="AD73" s="195">
        <v>0</v>
      </c>
      <c r="AE73" s="195">
        <v>79.58</v>
      </c>
      <c r="AF73" s="195">
        <v>0</v>
      </c>
      <c r="AG73" s="195">
        <v>0</v>
      </c>
      <c r="AH73" s="195">
        <v>0</v>
      </c>
      <c r="AI73" s="195">
        <v>23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2.08</v>
      </c>
      <c r="AB74" s="195">
        <v>0</v>
      </c>
      <c r="AC74" s="195">
        <v>0</v>
      </c>
      <c r="AD74" s="195">
        <v>0</v>
      </c>
      <c r="AE74" s="195">
        <v>79.58</v>
      </c>
      <c r="AF74" s="195">
        <v>0</v>
      </c>
      <c r="AG74" s="195">
        <v>0</v>
      </c>
      <c r="AH74" s="195">
        <v>0</v>
      </c>
      <c r="AI74" s="195">
        <v>19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2.08</v>
      </c>
      <c r="AB75" s="195">
        <v>0</v>
      </c>
      <c r="AC75" s="195">
        <v>0</v>
      </c>
      <c r="AD75" s="195">
        <v>0</v>
      </c>
      <c r="AE75" s="195">
        <v>79.58</v>
      </c>
      <c r="AF75" s="195">
        <v>0</v>
      </c>
      <c r="AG75" s="195">
        <v>0</v>
      </c>
      <c r="AH75" s="195">
        <v>0</v>
      </c>
      <c r="AI75" s="195">
        <v>19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2.08</v>
      </c>
      <c r="AB76" s="195">
        <v>0</v>
      </c>
      <c r="AC76" s="195">
        <v>0</v>
      </c>
      <c r="AD76" s="195">
        <v>0</v>
      </c>
      <c r="AE76" s="195">
        <v>79.58</v>
      </c>
      <c r="AF76" s="195">
        <v>0</v>
      </c>
      <c r="AG76" s="195">
        <v>0</v>
      </c>
      <c r="AH76" s="195">
        <v>0</v>
      </c>
      <c r="AI76" s="195">
        <v>19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2.08</v>
      </c>
      <c r="AB77" s="195">
        <v>0</v>
      </c>
      <c r="AC77" s="195">
        <v>0</v>
      </c>
      <c r="AD77" s="195">
        <v>0</v>
      </c>
      <c r="AE77" s="195">
        <v>79.58</v>
      </c>
      <c r="AF77" s="195">
        <v>0</v>
      </c>
      <c r="AG77" s="195">
        <v>0</v>
      </c>
      <c r="AH77" s="195">
        <v>0</v>
      </c>
      <c r="AI77" s="195">
        <v>19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2.08</v>
      </c>
      <c r="AB78" s="195">
        <v>0</v>
      </c>
      <c r="AC78" s="195">
        <v>0</v>
      </c>
      <c r="AD78" s="195">
        <v>0</v>
      </c>
      <c r="AE78" s="195">
        <v>79.58</v>
      </c>
      <c r="AF78" s="195">
        <v>0</v>
      </c>
      <c r="AG78" s="195">
        <v>0</v>
      </c>
      <c r="AH78" s="195">
        <v>0</v>
      </c>
      <c r="AI78" s="195">
        <v>19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2.08</v>
      </c>
      <c r="AB79" s="195">
        <v>0</v>
      </c>
      <c r="AC79" s="195">
        <v>0</v>
      </c>
      <c r="AD79" s="195">
        <v>0</v>
      </c>
      <c r="AE79" s="195">
        <v>79.58</v>
      </c>
      <c r="AF79" s="195">
        <v>0</v>
      </c>
      <c r="AG79" s="195">
        <v>0</v>
      </c>
      <c r="AH79" s="195">
        <v>0</v>
      </c>
      <c r="AI79" s="195">
        <v>19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2.08</v>
      </c>
      <c r="AB80" s="195">
        <v>0</v>
      </c>
      <c r="AC80" s="195">
        <v>0</v>
      </c>
      <c r="AD80" s="195">
        <v>0</v>
      </c>
      <c r="AE80" s="195">
        <v>79.58</v>
      </c>
      <c r="AF80" s="195">
        <v>0</v>
      </c>
      <c r="AG80" s="195">
        <v>0</v>
      </c>
      <c r="AH80" s="195">
        <v>0</v>
      </c>
      <c r="AI80" s="195">
        <v>19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2.08</v>
      </c>
      <c r="AB81" s="195">
        <v>0</v>
      </c>
      <c r="AC81" s="195">
        <v>0</v>
      </c>
      <c r="AD81" s="195">
        <v>0</v>
      </c>
      <c r="AE81" s="195">
        <v>79.58</v>
      </c>
      <c r="AF81" s="195">
        <v>0</v>
      </c>
      <c r="AG81" s="195">
        <v>0</v>
      </c>
      <c r="AH81" s="195">
        <v>0</v>
      </c>
      <c r="AI81" s="195">
        <v>19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2.08</v>
      </c>
      <c r="AB82" s="195">
        <v>0</v>
      </c>
      <c r="AC82" s="195">
        <v>0</v>
      </c>
      <c r="AD82" s="195">
        <v>0</v>
      </c>
      <c r="AE82" s="195">
        <v>79.58</v>
      </c>
      <c r="AF82" s="195">
        <v>0</v>
      </c>
      <c r="AG82" s="195">
        <v>0</v>
      </c>
      <c r="AH82" s="195">
        <v>0</v>
      </c>
      <c r="AI82" s="195">
        <v>19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2.08</v>
      </c>
      <c r="AB83" s="195">
        <v>0</v>
      </c>
      <c r="AC83" s="195">
        <v>0</v>
      </c>
      <c r="AD83" s="195">
        <v>0</v>
      </c>
      <c r="AE83" s="195">
        <v>79.58</v>
      </c>
      <c r="AF83" s="195">
        <v>0</v>
      </c>
      <c r="AG83" s="195">
        <v>0</v>
      </c>
      <c r="AH83" s="195">
        <v>0</v>
      </c>
      <c r="AI83" s="195">
        <v>19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2.08</v>
      </c>
      <c r="AB84" s="195">
        <v>0</v>
      </c>
      <c r="AC84" s="195">
        <v>0</v>
      </c>
      <c r="AD84" s="195">
        <v>0</v>
      </c>
      <c r="AE84" s="195">
        <v>79.58</v>
      </c>
      <c r="AF84" s="195">
        <v>0</v>
      </c>
      <c r="AG84" s="195">
        <v>0</v>
      </c>
      <c r="AH84" s="195">
        <v>0</v>
      </c>
      <c r="AI84" s="195">
        <v>19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2.08</v>
      </c>
      <c r="AB85" s="195">
        <v>0</v>
      </c>
      <c r="AC85" s="195">
        <v>0</v>
      </c>
      <c r="AD85" s="195">
        <v>0</v>
      </c>
      <c r="AE85" s="195">
        <v>79.58</v>
      </c>
      <c r="AF85" s="195">
        <v>0</v>
      </c>
      <c r="AG85" s="195">
        <v>0</v>
      </c>
      <c r="AH85" s="195">
        <v>0</v>
      </c>
      <c r="AI85" s="195">
        <v>19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2.08</v>
      </c>
      <c r="AB86" s="195">
        <v>0</v>
      </c>
      <c r="AC86" s="195">
        <v>0</v>
      </c>
      <c r="AD86" s="195">
        <v>0</v>
      </c>
      <c r="AE86" s="195">
        <v>79.58</v>
      </c>
      <c r="AF86" s="195">
        <v>0</v>
      </c>
      <c r="AG86" s="195">
        <v>0</v>
      </c>
      <c r="AH86" s="195">
        <v>0</v>
      </c>
      <c r="AI86" s="195">
        <v>19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2.08</v>
      </c>
      <c r="AB87" s="195">
        <v>0</v>
      </c>
      <c r="AC87" s="195">
        <v>0</v>
      </c>
      <c r="AD87" s="195">
        <v>0</v>
      </c>
      <c r="AE87" s="195">
        <v>79.58</v>
      </c>
      <c r="AF87" s="195">
        <v>0</v>
      </c>
      <c r="AG87" s="195">
        <v>0</v>
      </c>
      <c r="AH87" s="195">
        <v>0</v>
      </c>
      <c r="AI87" s="195">
        <v>19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2.08</v>
      </c>
      <c r="AB88" s="195">
        <v>0</v>
      </c>
      <c r="AC88" s="195">
        <v>0</v>
      </c>
      <c r="AD88" s="195">
        <v>0</v>
      </c>
      <c r="AE88" s="195">
        <v>79.58</v>
      </c>
      <c r="AF88" s="195">
        <v>0</v>
      </c>
      <c r="AG88" s="195">
        <v>0</v>
      </c>
      <c r="AH88" s="195">
        <v>0</v>
      </c>
      <c r="AI88" s="195">
        <v>19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2.08</v>
      </c>
      <c r="AB89" s="195">
        <v>0</v>
      </c>
      <c r="AC89" s="195">
        <v>0</v>
      </c>
      <c r="AD89" s="195">
        <v>0</v>
      </c>
      <c r="AE89" s="195">
        <v>79.58</v>
      </c>
      <c r="AF89" s="195">
        <v>0</v>
      </c>
      <c r="AG89" s="195">
        <v>0</v>
      </c>
      <c r="AH89" s="195">
        <v>0</v>
      </c>
      <c r="AI89" s="195">
        <v>19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2.08</v>
      </c>
      <c r="AB90" s="195">
        <v>0</v>
      </c>
      <c r="AC90" s="195">
        <v>0</v>
      </c>
      <c r="AD90" s="195">
        <v>0</v>
      </c>
      <c r="AE90" s="195">
        <v>79.58</v>
      </c>
      <c r="AF90" s="195">
        <v>0</v>
      </c>
      <c r="AG90" s="195">
        <v>0</v>
      </c>
      <c r="AH90" s="195">
        <v>0</v>
      </c>
      <c r="AI90" s="195">
        <v>19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2.08</v>
      </c>
      <c r="AB91" s="195">
        <v>0</v>
      </c>
      <c r="AC91" s="195">
        <v>0</v>
      </c>
      <c r="AD91" s="195">
        <v>0</v>
      </c>
      <c r="AE91" s="195">
        <v>79.58</v>
      </c>
      <c r="AF91" s="195">
        <v>0</v>
      </c>
      <c r="AG91" s="195">
        <v>0</v>
      </c>
      <c r="AH91" s="195">
        <v>0</v>
      </c>
      <c r="AI91" s="195">
        <v>19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2.08</v>
      </c>
      <c r="AB92" s="195">
        <v>0</v>
      </c>
      <c r="AC92" s="195">
        <v>0</v>
      </c>
      <c r="AD92" s="195">
        <v>0</v>
      </c>
      <c r="AE92" s="195">
        <v>79.58</v>
      </c>
      <c r="AF92" s="195">
        <v>0</v>
      </c>
      <c r="AG92" s="195">
        <v>0</v>
      </c>
      <c r="AH92" s="195">
        <v>0</v>
      </c>
      <c r="AI92" s="195">
        <v>19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2.08</v>
      </c>
      <c r="AB93" s="195">
        <v>0</v>
      </c>
      <c r="AC93" s="195">
        <v>0</v>
      </c>
      <c r="AD93" s="195">
        <v>0</v>
      </c>
      <c r="AE93" s="195">
        <v>79.58</v>
      </c>
      <c r="AF93" s="195">
        <v>0</v>
      </c>
      <c r="AG93" s="195">
        <v>0</v>
      </c>
      <c r="AH93" s="195">
        <v>0</v>
      </c>
      <c r="AI93" s="195">
        <v>19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2.08</v>
      </c>
      <c r="AB94" s="195">
        <v>0</v>
      </c>
      <c r="AC94" s="195">
        <v>0</v>
      </c>
      <c r="AD94" s="195">
        <v>0</v>
      </c>
      <c r="AE94" s="195">
        <v>79.58</v>
      </c>
      <c r="AF94" s="195">
        <v>0</v>
      </c>
      <c r="AG94" s="195">
        <v>0</v>
      </c>
      <c r="AH94" s="195">
        <v>0</v>
      </c>
      <c r="AI94" s="195">
        <v>19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2.08</v>
      </c>
      <c r="AB95" s="195">
        <v>0</v>
      </c>
      <c r="AC95" s="195">
        <v>0</v>
      </c>
      <c r="AD95" s="195">
        <v>0</v>
      </c>
      <c r="AE95" s="195">
        <v>79.58</v>
      </c>
      <c r="AF95" s="195">
        <v>0</v>
      </c>
      <c r="AG95" s="195">
        <v>0</v>
      </c>
      <c r="AH95" s="195">
        <v>0</v>
      </c>
      <c r="AI95" s="195">
        <v>19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2.08</v>
      </c>
      <c r="AB96" s="195">
        <v>0</v>
      </c>
      <c r="AC96" s="195">
        <v>0</v>
      </c>
      <c r="AD96" s="195">
        <v>0</v>
      </c>
      <c r="AE96" s="195">
        <v>79.58</v>
      </c>
      <c r="AF96" s="195">
        <v>0</v>
      </c>
      <c r="AG96" s="195">
        <v>0</v>
      </c>
      <c r="AH96" s="195">
        <v>0</v>
      </c>
      <c r="AI96" s="195">
        <v>19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2.08</v>
      </c>
      <c r="AB97" s="195">
        <v>0</v>
      </c>
      <c r="AC97" s="195">
        <v>0</v>
      </c>
      <c r="AD97" s="195">
        <v>0</v>
      </c>
      <c r="AE97" s="195">
        <v>79.58</v>
      </c>
      <c r="AF97" s="195">
        <v>0</v>
      </c>
      <c r="AG97" s="195">
        <v>0</v>
      </c>
      <c r="AH97" s="195">
        <v>0</v>
      </c>
      <c r="AI97" s="195">
        <v>19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2.08</v>
      </c>
      <c r="AB98" s="195">
        <v>0</v>
      </c>
      <c r="AC98" s="195">
        <v>0</v>
      </c>
      <c r="AD98" s="195">
        <v>0</v>
      </c>
      <c r="AE98" s="195">
        <v>79.58</v>
      </c>
      <c r="AF98" s="195">
        <v>0</v>
      </c>
      <c r="AG98" s="195">
        <v>0</v>
      </c>
      <c r="AH98" s="195">
        <v>0</v>
      </c>
      <c r="AI98" s="195">
        <v>19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16.23</v>
      </c>
      <c r="AF3" s="195">
        <v>0</v>
      </c>
      <c r="AG3" s="195">
        <v>0</v>
      </c>
      <c r="AH3" s="195">
        <v>0</v>
      </c>
      <c r="AI3" s="195">
        <v>5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16.23</v>
      </c>
      <c r="AF4" s="195">
        <v>0</v>
      </c>
      <c r="AG4" s="195">
        <v>0</v>
      </c>
      <c r="AH4" s="195">
        <v>0</v>
      </c>
      <c r="AI4" s="195">
        <v>5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16.23</v>
      </c>
      <c r="AF5" s="195">
        <v>0</v>
      </c>
      <c r="AG5" s="195">
        <v>0</v>
      </c>
      <c r="AH5" s="195">
        <v>0</v>
      </c>
      <c r="AI5" s="195">
        <v>5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16.23</v>
      </c>
      <c r="AF6" s="195">
        <v>0</v>
      </c>
      <c r="AG6" s="195">
        <v>0</v>
      </c>
      <c r="AH6" s="195">
        <v>0</v>
      </c>
      <c r="AI6" s="195">
        <v>5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16.23</v>
      </c>
      <c r="AF7" s="195">
        <v>0</v>
      </c>
      <c r="AG7" s="195">
        <v>0</v>
      </c>
      <c r="AH7" s="195">
        <v>0</v>
      </c>
      <c r="AI7" s="195">
        <v>5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16.23</v>
      </c>
      <c r="AF8" s="195">
        <v>0</v>
      </c>
      <c r="AG8" s="195">
        <v>0</v>
      </c>
      <c r="AH8" s="195">
        <v>0</v>
      </c>
      <c r="AI8" s="195">
        <v>5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16.23</v>
      </c>
      <c r="AF9" s="195">
        <v>0</v>
      </c>
      <c r="AG9" s="195">
        <v>0</v>
      </c>
      <c r="AH9" s="195">
        <v>0</v>
      </c>
      <c r="AI9" s="195">
        <v>5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16.23</v>
      </c>
      <c r="AF10" s="195">
        <v>0</v>
      </c>
      <c r="AG10" s="195">
        <v>0</v>
      </c>
      <c r="AH10" s="195">
        <v>0</v>
      </c>
      <c r="AI10" s="195">
        <v>5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16.23</v>
      </c>
      <c r="AF11" s="195">
        <v>0</v>
      </c>
      <c r="AG11" s="195">
        <v>0</v>
      </c>
      <c r="AH11" s="195">
        <v>0</v>
      </c>
      <c r="AI11" s="195">
        <v>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16.23</v>
      </c>
      <c r="AF12" s="195">
        <v>0</v>
      </c>
      <c r="AG12" s="195">
        <v>0</v>
      </c>
      <c r="AH12" s="195">
        <v>0</v>
      </c>
      <c r="AI12" s="195">
        <v>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16.23</v>
      </c>
      <c r="AF13" s="195">
        <v>0</v>
      </c>
      <c r="AG13" s="195">
        <v>0</v>
      </c>
      <c r="AH13" s="195">
        <v>0</v>
      </c>
      <c r="AI13" s="195">
        <v>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16.23</v>
      </c>
      <c r="AF14" s="195">
        <v>0</v>
      </c>
      <c r="AG14" s="195">
        <v>0</v>
      </c>
      <c r="AH14" s="195">
        <v>0</v>
      </c>
      <c r="AI14" s="195">
        <v>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16.23</v>
      </c>
      <c r="AF15" s="195">
        <v>0</v>
      </c>
      <c r="AG15" s="195">
        <v>0</v>
      </c>
      <c r="AH15" s="195">
        <v>0</v>
      </c>
      <c r="AI15" s="195">
        <v>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16.23</v>
      </c>
      <c r="AF16" s="195">
        <v>0</v>
      </c>
      <c r="AG16" s="195">
        <v>0</v>
      </c>
      <c r="AH16" s="195">
        <v>0</v>
      </c>
      <c r="AI16" s="195">
        <v>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16.23</v>
      </c>
      <c r="AF17" s="195">
        <v>0</v>
      </c>
      <c r="AG17" s="195">
        <v>0</v>
      </c>
      <c r="AH17" s="195">
        <v>0</v>
      </c>
      <c r="AI17" s="195">
        <v>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16.23</v>
      </c>
      <c r="AF18" s="195">
        <v>0</v>
      </c>
      <c r="AG18" s="195">
        <v>0</v>
      </c>
      <c r="AH18" s="195">
        <v>0</v>
      </c>
      <c r="AI18" s="195">
        <v>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16.23</v>
      </c>
      <c r="AF19" s="195">
        <v>0</v>
      </c>
      <c r="AG19" s="195">
        <v>0</v>
      </c>
      <c r="AH19" s="195">
        <v>0</v>
      </c>
      <c r="AI19" s="195">
        <v>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16.23</v>
      </c>
      <c r="AF20" s="195">
        <v>0</v>
      </c>
      <c r="AG20" s="195">
        <v>0</v>
      </c>
      <c r="AH20" s="195">
        <v>0</v>
      </c>
      <c r="AI20" s="195">
        <v>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16.23</v>
      </c>
      <c r="AF21" s="195">
        <v>0</v>
      </c>
      <c r="AG21" s="195">
        <v>0</v>
      </c>
      <c r="AH21" s="195">
        <v>0</v>
      </c>
      <c r="AI21" s="195">
        <v>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16.23</v>
      </c>
      <c r="AF22" s="195">
        <v>0</v>
      </c>
      <c r="AG22" s="195">
        <v>0</v>
      </c>
      <c r="AH22" s="195">
        <v>0</v>
      </c>
      <c r="AI22" s="195">
        <v>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16.23</v>
      </c>
      <c r="AF23" s="195">
        <v>0</v>
      </c>
      <c r="AG23" s="195">
        <v>0</v>
      </c>
      <c r="AH23" s="195">
        <v>0</v>
      </c>
      <c r="AI23" s="195">
        <v>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16.23</v>
      </c>
      <c r="AF24" s="195">
        <v>0</v>
      </c>
      <c r="AG24" s="195">
        <v>0</v>
      </c>
      <c r="AH24" s="195">
        <v>0</v>
      </c>
      <c r="AI24" s="195">
        <v>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16.23</v>
      </c>
      <c r="AF25" s="195">
        <v>0</v>
      </c>
      <c r="AG25" s="195">
        <v>0</v>
      </c>
      <c r="AH25" s="195">
        <v>0</v>
      </c>
      <c r="AI25" s="195">
        <v>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16.23</v>
      </c>
      <c r="AF26" s="195">
        <v>0</v>
      </c>
      <c r="AG26" s="195">
        <v>0</v>
      </c>
      <c r="AH26" s="195">
        <v>0</v>
      </c>
      <c r="AI26" s="195">
        <v>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16.23</v>
      </c>
      <c r="AF27" s="195">
        <v>0</v>
      </c>
      <c r="AG27" s="195">
        <v>0</v>
      </c>
      <c r="AH27" s="195">
        <v>0</v>
      </c>
      <c r="AI27" s="195">
        <v>5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16.23</v>
      </c>
      <c r="AF28" s="195">
        <v>0</v>
      </c>
      <c r="AG28" s="195">
        <v>0</v>
      </c>
      <c r="AH28" s="195">
        <v>0</v>
      </c>
      <c r="AI28" s="195">
        <v>5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16.23</v>
      </c>
      <c r="AF29" s="195">
        <v>0</v>
      </c>
      <c r="AG29" s="195">
        <v>0</v>
      </c>
      <c r="AH29" s="195">
        <v>0</v>
      </c>
      <c r="AI29" s="195">
        <v>5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16.23</v>
      </c>
      <c r="AF30" s="195">
        <v>0</v>
      </c>
      <c r="AG30" s="195">
        <v>0</v>
      </c>
      <c r="AH30" s="195">
        <v>0</v>
      </c>
      <c r="AI30" s="195">
        <v>5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16.23</v>
      </c>
      <c r="AF31" s="195">
        <v>0</v>
      </c>
      <c r="AG31" s="195">
        <v>0</v>
      </c>
      <c r="AH31" s="195">
        <v>0</v>
      </c>
      <c r="AI31" s="195">
        <v>5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16.23</v>
      </c>
      <c r="AF32" s="195">
        <v>0</v>
      </c>
      <c r="AG32" s="195">
        <v>0</v>
      </c>
      <c r="AH32" s="195">
        <v>0</v>
      </c>
      <c r="AI32" s="195">
        <v>5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16.23</v>
      </c>
      <c r="AF33" s="195">
        <v>0</v>
      </c>
      <c r="AG33" s="195">
        <v>0</v>
      </c>
      <c r="AH33" s="195">
        <v>0</v>
      </c>
      <c r="AI33" s="195">
        <v>5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16.23</v>
      </c>
      <c r="AF34" s="195">
        <v>0</v>
      </c>
      <c r="AG34" s="195">
        <v>0</v>
      </c>
      <c r="AH34" s="195">
        <v>0</v>
      </c>
      <c r="AI34" s="195">
        <v>5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16.23</v>
      </c>
      <c r="AF35" s="195">
        <v>0</v>
      </c>
      <c r="AG35" s="195">
        <v>0</v>
      </c>
      <c r="AH35" s="195">
        <v>0</v>
      </c>
      <c r="AI35" s="195">
        <v>5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16.23</v>
      </c>
      <c r="AF36" s="195">
        <v>0</v>
      </c>
      <c r="AG36" s="195">
        <v>0</v>
      </c>
      <c r="AH36" s="195">
        <v>0</v>
      </c>
      <c r="AI36" s="195">
        <v>5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16.23</v>
      </c>
      <c r="AF37" s="195">
        <v>0</v>
      </c>
      <c r="AG37" s="195">
        <v>0</v>
      </c>
      <c r="AH37" s="195">
        <v>0</v>
      </c>
      <c r="AI37" s="195">
        <v>5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16.23</v>
      </c>
      <c r="AF38" s="195">
        <v>0</v>
      </c>
      <c r="AG38" s="195">
        <v>0</v>
      </c>
      <c r="AH38" s="195">
        <v>0</v>
      </c>
      <c r="AI38" s="195">
        <v>5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16.23</v>
      </c>
      <c r="AF39" s="195">
        <v>0</v>
      </c>
      <c r="AG39" s="195">
        <v>0</v>
      </c>
      <c r="AH39" s="195">
        <v>0</v>
      </c>
      <c r="AI39" s="195">
        <v>5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16.23</v>
      </c>
      <c r="AF40" s="195">
        <v>0</v>
      </c>
      <c r="AG40" s="195">
        <v>0</v>
      </c>
      <c r="AH40" s="195">
        <v>0</v>
      </c>
      <c r="AI40" s="195">
        <v>5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16.23</v>
      </c>
      <c r="AF41" s="195">
        <v>0</v>
      </c>
      <c r="AG41" s="195">
        <v>0</v>
      </c>
      <c r="AH41" s="195">
        <v>0</v>
      </c>
      <c r="AI41" s="195">
        <v>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16.23</v>
      </c>
      <c r="AF42" s="195">
        <v>0</v>
      </c>
      <c r="AG42" s="195">
        <v>0</v>
      </c>
      <c r="AH42" s="195">
        <v>0</v>
      </c>
      <c r="AI42" s="195">
        <v>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16.23</v>
      </c>
      <c r="AF43" s="195">
        <v>0</v>
      </c>
      <c r="AG43" s="195">
        <v>0</v>
      </c>
      <c r="AH43" s="195">
        <v>0</v>
      </c>
      <c r="AI43" s="195">
        <v>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16.23</v>
      </c>
      <c r="AF44" s="195">
        <v>0</v>
      </c>
      <c r="AG44" s="195">
        <v>0</v>
      </c>
      <c r="AH44" s="195">
        <v>0</v>
      </c>
      <c r="AI44" s="195">
        <v>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16.23</v>
      </c>
      <c r="AF45" s="195">
        <v>0</v>
      </c>
      <c r="AG45" s="195">
        <v>0</v>
      </c>
      <c r="AH45" s="195">
        <v>0</v>
      </c>
      <c r="AI45" s="195">
        <v>5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16.87</v>
      </c>
      <c r="AF46" s="195">
        <v>0</v>
      </c>
      <c r="AG46" s="195">
        <v>0</v>
      </c>
      <c r="AH46" s="195">
        <v>0</v>
      </c>
      <c r="AI46" s="195">
        <v>5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16.87</v>
      </c>
      <c r="AF47" s="195">
        <v>0</v>
      </c>
      <c r="AG47" s="195">
        <v>0</v>
      </c>
      <c r="AH47" s="195">
        <v>0</v>
      </c>
      <c r="AI47" s="195">
        <v>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16.87</v>
      </c>
      <c r="AF48" s="195">
        <v>0</v>
      </c>
      <c r="AG48" s="195">
        <v>0</v>
      </c>
      <c r="AH48" s="195">
        <v>0</v>
      </c>
      <c r="AI48" s="195">
        <v>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16.87</v>
      </c>
      <c r="AF49" s="195">
        <v>0</v>
      </c>
      <c r="AG49" s="195">
        <v>0</v>
      </c>
      <c r="AH49" s="195">
        <v>0</v>
      </c>
      <c r="AI49" s="195">
        <v>5.54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16.87</v>
      </c>
      <c r="AF50" s="195">
        <v>0</v>
      </c>
      <c r="AG50" s="195">
        <v>0</v>
      </c>
      <c r="AH50" s="195">
        <v>0</v>
      </c>
      <c r="AI50" s="195">
        <v>5.54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16.87</v>
      </c>
      <c r="AF51" s="195">
        <v>0</v>
      </c>
      <c r="AG51" s="195">
        <v>0</v>
      </c>
      <c r="AH51" s="195">
        <v>0</v>
      </c>
      <c r="AI51" s="195">
        <v>5.54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16.87</v>
      </c>
      <c r="AF52" s="195">
        <v>0</v>
      </c>
      <c r="AG52" s="195">
        <v>0</v>
      </c>
      <c r="AH52" s="195">
        <v>0</v>
      </c>
      <c r="AI52" s="195">
        <v>5.54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16.87</v>
      </c>
      <c r="AF53" s="195">
        <v>0</v>
      </c>
      <c r="AG53" s="195">
        <v>0</v>
      </c>
      <c r="AH53" s="195">
        <v>0</v>
      </c>
      <c r="AI53" s="195">
        <v>5.54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16.87</v>
      </c>
      <c r="AF54" s="195">
        <v>0</v>
      </c>
      <c r="AG54" s="195">
        <v>0</v>
      </c>
      <c r="AH54" s="195">
        <v>0</v>
      </c>
      <c r="AI54" s="195">
        <v>5.54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16.87</v>
      </c>
      <c r="AF55" s="195">
        <v>0</v>
      </c>
      <c r="AG55" s="195">
        <v>0</v>
      </c>
      <c r="AH55" s="195">
        <v>0</v>
      </c>
      <c r="AI55" s="195">
        <v>5.54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16.87</v>
      </c>
      <c r="AF56" s="195">
        <v>0</v>
      </c>
      <c r="AG56" s="195">
        <v>0</v>
      </c>
      <c r="AH56" s="195">
        <v>0</v>
      </c>
      <c r="AI56" s="195">
        <v>5.54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16.87</v>
      </c>
      <c r="AF57" s="195">
        <v>0</v>
      </c>
      <c r="AG57" s="195">
        <v>0</v>
      </c>
      <c r="AH57" s="195">
        <v>0</v>
      </c>
      <c r="AI57" s="195">
        <v>5.54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16.87</v>
      </c>
      <c r="AF58" s="195">
        <v>0</v>
      </c>
      <c r="AG58" s="195">
        <v>0</v>
      </c>
      <c r="AH58" s="195">
        <v>0</v>
      </c>
      <c r="AI58" s="195">
        <v>5.54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16.87</v>
      </c>
      <c r="AF59" s="195">
        <v>0</v>
      </c>
      <c r="AG59" s="195">
        <v>0</v>
      </c>
      <c r="AH59" s="195">
        <v>0</v>
      </c>
      <c r="AI59" s="195">
        <v>5.54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16.87</v>
      </c>
      <c r="AF60" s="195">
        <v>0</v>
      </c>
      <c r="AG60" s="195">
        <v>0</v>
      </c>
      <c r="AH60" s="195">
        <v>0</v>
      </c>
      <c r="AI60" s="195">
        <v>5.54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16.87</v>
      </c>
      <c r="AF61" s="195">
        <v>0</v>
      </c>
      <c r="AG61" s="195">
        <v>0</v>
      </c>
      <c r="AH61" s="195">
        <v>0</v>
      </c>
      <c r="AI61" s="195">
        <v>5.54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16.87</v>
      </c>
      <c r="AF62" s="195">
        <v>0</v>
      </c>
      <c r="AG62" s="195">
        <v>0</v>
      </c>
      <c r="AH62" s="195">
        <v>0</v>
      </c>
      <c r="AI62" s="195">
        <v>5.54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16.87</v>
      </c>
      <c r="AF63" s="195">
        <v>0</v>
      </c>
      <c r="AG63" s="195">
        <v>0</v>
      </c>
      <c r="AH63" s="195">
        <v>0</v>
      </c>
      <c r="AI63" s="195">
        <v>5.54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16.87</v>
      </c>
      <c r="AF64" s="195">
        <v>0</v>
      </c>
      <c r="AG64" s="195">
        <v>0</v>
      </c>
      <c r="AH64" s="195">
        <v>0</v>
      </c>
      <c r="AI64" s="195">
        <v>5.54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16.87</v>
      </c>
      <c r="AF65" s="195">
        <v>0</v>
      </c>
      <c r="AG65" s="195">
        <v>0</v>
      </c>
      <c r="AH65" s="195">
        <v>0</v>
      </c>
      <c r="AI65" s="195">
        <v>5.26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16.87</v>
      </c>
      <c r="AF66" s="195">
        <v>0</v>
      </c>
      <c r="AG66" s="195">
        <v>0</v>
      </c>
      <c r="AH66" s="195">
        <v>0</v>
      </c>
      <c r="AI66" s="195">
        <v>5.26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16.87</v>
      </c>
      <c r="AF67" s="195">
        <v>0</v>
      </c>
      <c r="AG67" s="195">
        <v>0</v>
      </c>
      <c r="AH67" s="195">
        <v>0</v>
      </c>
      <c r="AI67" s="195">
        <v>5.26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16.87</v>
      </c>
      <c r="AF68" s="195">
        <v>0</v>
      </c>
      <c r="AG68" s="195">
        <v>0</v>
      </c>
      <c r="AH68" s="195">
        <v>0</v>
      </c>
      <c r="AI68" s="195">
        <v>5.26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16.87</v>
      </c>
      <c r="AF69" s="195">
        <v>0</v>
      </c>
      <c r="AG69" s="195">
        <v>0</v>
      </c>
      <c r="AH69" s="195">
        <v>0</v>
      </c>
      <c r="AI69" s="195">
        <v>5.26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16.87</v>
      </c>
      <c r="AF70" s="195">
        <v>0</v>
      </c>
      <c r="AG70" s="195">
        <v>0</v>
      </c>
      <c r="AH70" s="195">
        <v>0</v>
      </c>
      <c r="AI70" s="195">
        <v>5.26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16.87</v>
      </c>
      <c r="AF71" s="195">
        <v>0</v>
      </c>
      <c r="AG71" s="195">
        <v>0</v>
      </c>
      <c r="AH71" s="195">
        <v>0</v>
      </c>
      <c r="AI71" s="195">
        <v>5.26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16.87</v>
      </c>
      <c r="AF72" s="195">
        <v>0</v>
      </c>
      <c r="AG72" s="195">
        <v>0</v>
      </c>
      <c r="AH72" s="195">
        <v>0</v>
      </c>
      <c r="AI72" s="195">
        <v>5.26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16.87</v>
      </c>
      <c r="AF73" s="195">
        <v>0</v>
      </c>
      <c r="AG73" s="195">
        <v>0</v>
      </c>
      <c r="AH73" s="195">
        <v>0</v>
      </c>
      <c r="AI73" s="195">
        <v>5.26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16.87</v>
      </c>
      <c r="AF74" s="195">
        <v>0</v>
      </c>
      <c r="AG74" s="195">
        <v>0</v>
      </c>
      <c r="AH74" s="195">
        <v>0</v>
      </c>
      <c r="AI74" s="195">
        <v>5.54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16.87</v>
      </c>
      <c r="AF75" s="195">
        <v>0</v>
      </c>
      <c r="AG75" s="195">
        <v>0</v>
      </c>
      <c r="AH75" s="195">
        <v>0</v>
      </c>
      <c r="AI75" s="195">
        <v>5.54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16.87</v>
      </c>
      <c r="AF76" s="195">
        <v>0</v>
      </c>
      <c r="AG76" s="195">
        <v>0</v>
      </c>
      <c r="AH76" s="195">
        <v>0</v>
      </c>
      <c r="AI76" s="195">
        <v>5.54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16.87</v>
      </c>
      <c r="AF77" s="195">
        <v>0</v>
      </c>
      <c r="AG77" s="195">
        <v>0</v>
      </c>
      <c r="AH77" s="195">
        <v>0</v>
      </c>
      <c r="AI77" s="195">
        <v>5.54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16.87</v>
      </c>
      <c r="AF78" s="195">
        <v>0</v>
      </c>
      <c r="AG78" s="195">
        <v>0</v>
      </c>
      <c r="AH78" s="195">
        <v>0</v>
      </c>
      <c r="AI78" s="195">
        <v>5.54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16.87</v>
      </c>
      <c r="AF79" s="195">
        <v>0</v>
      </c>
      <c r="AG79" s="195">
        <v>0</v>
      </c>
      <c r="AH79" s="195">
        <v>0</v>
      </c>
      <c r="AI79" s="195">
        <v>5.54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16.87</v>
      </c>
      <c r="AF80" s="195">
        <v>0</v>
      </c>
      <c r="AG80" s="195">
        <v>0</v>
      </c>
      <c r="AH80" s="195">
        <v>0</v>
      </c>
      <c r="AI80" s="195">
        <v>5.54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16.87</v>
      </c>
      <c r="AF81" s="195">
        <v>0</v>
      </c>
      <c r="AG81" s="195">
        <v>0</v>
      </c>
      <c r="AH81" s="195">
        <v>0</v>
      </c>
      <c r="AI81" s="195">
        <v>5.54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16.87</v>
      </c>
      <c r="AF82" s="195">
        <v>0</v>
      </c>
      <c r="AG82" s="195">
        <v>0</v>
      </c>
      <c r="AH82" s="195">
        <v>0</v>
      </c>
      <c r="AI82" s="195">
        <v>5.54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16.87</v>
      </c>
      <c r="AF83" s="195">
        <v>0</v>
      </c>
      <c r="AG83" s="195">
        <v>0</v>
      </c>
      <c r="AH83" s="195">
        <v>0</v>
      </c>
      <c r="AI83" s="195">
        <v>5.54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16.87</v>
      </c>
      <c r="AF84" s="195">
        <v>0</v>
      </c>
      <c r="AG84" s="195">
        <v>0</v>
      </c>
      <c r="AH84" s="195">
        <v>0</v>
      </c>
      <c r="AI84" s="195">
        <v>5.54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16.87</v>
      </c>
      <c r="AF85" s="195">
        <v>0</v>
      </c>
      <c r="AG85" s="195">
        <v>0</v>
      </c>
      <c r="AH85" s="195">
        <v>0</v>
      </c>
      <c r="AI85" s="195">
        <v>5.54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16.87</v>
      </c>
      <c r="AF86" s="195">
        <v>0</v>
      </c>
      <c r="AG86" s="195">
        <v>0</v>
      </c>
      <c r="AH86" s="195">
        <v>0</v>
      </c>
      <c r="AI86" s="195">
        <v>5.54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16.87</v>
      </c>
      <c r="AF87" s="195">
        <v>0</v>
      </c>
      <c r="AG87" s="195">
        <v>0</v>
      </c>
      <c r="AH87" s="195">
        <v>0</v>
      </c>
      <c r="AI87" s="195">
        <v>5.54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16.87</v>
      </c>
      <c r="AF88" s="195">
        <v>0</v>
      </c>
      <c r="AG88" s="195">
        <v>0</v>
      </c>
      <c r="AH88" s="195">
        <v>0</v>
      </c>
      <c r="AI88" s="195">
        <v>5.54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16.87</v>
      </c>
      <c r="AF89" s="195">
        <v>0</v>
      </c>
      <c r="AG89" s="195">
        <v>0</v>
      </c>
      <c r="AH89" s="195">
        <v>0</v>
      </c>
      <c r="AI89" s="195">
        <v>5.54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16.87</v>
      </c>
      <c r="AF90" s="195">
        <v>0</v>
      </c>
      <c r="AG90" s="195">
        <v>0</v>
      </c>
      <c r="AH90" s="195">
        <v>0</v>
      </c>
      <c r="AI90" s="195">
        <v>5.54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16.87</v>
      </c>
      <c r="AF91" s="195">
        <v>0</v>
      </c>
      <c r="AG91" s="195">
        <v>0</v>
      </c>
      <c r="AH91" s="195">
        <v>0</v>
      </c>
      <c r="AI91" s="195">
        <v>5.54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16.87</v>
      </c>
      <c r="AF92" s="195">
        <v>0</v>
      </c>
      <c r="AG92" s="195">
        <v>0</v>
      </c>
      <c r="AH92" s="195">
        <v>0</v>
      </c>
      <c r="AI92" s="195">
        <v>5.54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16.87</v>
      </c>
      <c r="AF93" s="195">
        <v>0</v>
      </c>
      <c r="AG93" s="195">
        <v>0</v>
      </c>
      <c r="AH93" s="195">
        <v>0</v>
      </c>
      <c r="AI93" s="195">
        <v>5.54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16.87</v>
      </c>
      <c r="AF94" s="195">
        <v>0</v>
      </c>
      <c r="AG94" s="195">
        <v>0</v>
      </c>
      <c r="AH94" s="195">
        <v>0</v>
      </c>
      <c r="AI94" s="195">
        <v>5.54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16.87</v>
      </c>
      <c r="AF95" s="195">
        <v>0</v>
      </c>
      <c r="AG95" s="195">
        <v>0</v>
      </c>
      <c r="AH95" s="195">
        <v>0</v>
      </c>
      <c r="AI95" s="195">
        <v>5.54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16.87</v>
      </c>
      <c r="AF96" s="195">
        <v>0</v>
      </c>
      <c r="AG96" s="195">
        <v>0</v>
      </c>
      <c r="AH96" s="195">
        <v>0</v>
      </c>
      <c r="AI96" s="195">
        <v>5.54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16.87</v>
      </c>
      <c r="AF97" s="195">
        <v>0</v>
      </c>
      <c r="AG97" s="195">
        <v>0</v>
      </c>
      <c r="AH97" s="195">
        <v>0</v>
      </c>
      <c r="AI97" s="195">
        <v>5.54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16.87</v>
      </c>
      <c r="AF98" s="195">
        <v>0</v>
      </c>
      <c r="AG98" s="195">
        <v>0</v>
      </c>
      <c r="AH98" s="195">
        <v>0</v>
      </c>
      <c r="AI98" s="195">
        <v>5.54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0.39799999999999919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0.12612000000000015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33</v>
      </c>
      <c r="D3" s="24">
        <v>0</v>
      </c>
      <c r="E3" s="24">
        <v>0</v>
      </c>
      <c r="F3" s="24">
        <v>0</v>
      </c>
      <c r="G3" s="195">
        <v>265</v>
      </c>
      <c r="H3" s="195">
        <v>0</v>
      </c>
      <c r="I3" s="195">
        <v>0</v>
      </c>
      <c r="J3" s="195">
        <v>0</v>
      </c>
      <c r="K3" s="195">
        <v>320</v>
      </c>
      <c r="L3" s="195">
        <v>0</v>
      </c>
      <c r="M3" s="195">
        <v>0</v>
      </c>
      <c r="N3" s="195">
        <v>0</v>
      </c>
      <c r="O3" s="195">
        <v>150</v>
      </c>
      <c r="P3" s="195">
        <v>0</v>
      </c>
    </row>
    <row r="4" spans="1:17">
      <c r="A4" t="s">
        <v>46</v>
      </c>
      <c r="C4" s="24">
        <v>33</v>
      </c>
      <c r="D4" s="24">
        <v>0</v>
      </c>
      <c r="E4" s="24">
        <v>0</v>
      </c>
      <c r="F4" s="24">
        <v>0</v>
      </c>
      <c r="G4" s="195">
        <v>265</v>
      </c>
      <c r="H4" s="195">
        <v>0</v>
      </c>
      <c r="I4" s="195">
        <v>0</v>
      </c>
      <c r="J4" s="195">
        <v>0</v>
      </c>
      <c r="K4" s="195">
        <v>320</v>
      </c>
      <c r="L4" s="195">
        <v>0</v>
      </c>
      <c r="M4" s="195">
        <v>0</v>
      </c>
      <c r="N4" s="195">
        <v>0</v>
      </c>
      <c r="O4" s="195">
        <v>150</v>
      </c>
      <c r="P4" s="195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5">
        <v>265</v>
      </c>
      <c r="H5" s="195">
        <v>0</v>
      </c>
      <c r="I5" s="195">
        <v>0</v>
      </c>
      <c r="J5" s="195">
        <v>0</v>
      </c>
      <c r="K5" s="195">
        <v>320</v>
      </c>
      <c r="L5" s="195">
        <v>0</v>
      </c>
      <c r="M5" s="195">
        <v>0</v>
      </c>
      <c r="N5" s="195">
        <v>0</v>
      </c>
      <c r="O5" s="195">
        <v>150</v>
      </c>
      <c r="P5" s="195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5">
        <v>265</v>
      </c>
      <c r="H6" s="195">
        <v>0</v>
      </c>
      <c r="I6" s="195">
        <v>0</v>
      </c>
      <c r="J6" s="195">
        <v>0</v>
      </c>
      <c r="K6" s="195">
        <v>320</v>
      </c>
      <c r="L6" s="195">
        <v>0</v>
      </c>
      <c r="M6" s="195">
        <v>0</v>
      </c>
      <c r="N6" s="195">
        <v>0</v>
      </c>
      <c r="O6" s="195">
        <v>150</v>
      </c>
      <c r="P6" s="195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5">
        <v>265</v>
      </c>
      <c r="H7" s="195">
        <v>0</v>
      </c>
      <c r="I7" s="195">
        <v>0</v>
      </c>
      <c r="J7" s="195">
        <v>0</v>
      </c>
      <c r="K7" s="195">
        <v>320</v>
      </c>
      <c r="L7" s="195">
        <v>0</v>
      </c>
      <c r="M7" s="195">
        <v>0</v>
      </c>
      <c r="N7" s="195">
        <v>0</v>
      </c>
      <c r="O7" s="195">
        <v>150</v>
      </c>
      <c r="P7" s="195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5">
        <v>265</v>
      </c>
      <c r="H8" s="195">
        <v>0</v>
      </c>
      <c r="I8" s="195">
        <v>0</v>
      </c>
      <c r="J8" s="195">
        <v>0</v>
      </c>
      <c r="K8" s="195">
        <v>320</v>
      </c>
      <c r="L8" s="195">
        <v>0</v>
      </c>
      <c r="M8" s="195">
        <v>0</v>
      </c>
      <c r="N8" s="195">
        <v>0</v>
      </c>
      <c r="O8" s="195">
        <v>150</v>
      </c>
      <c r="P8" s="195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5">
        <v>265</v>
      </c>
      <c r="H9" s="195">
        <v>0</v>
      </c>
      <c r="I9" s="195">
        <v>0</v>
      </c>
      <c r="J9" s="195">
        <v>0</v>
      </c>
      <c r="K9" s="195">
        <v>320</v>
      </c>
      <c r="L9" s="195">
        <v>0</v>
      </c>
      <c r="M9" s="195">
        <v>0</v>
      </c>
      <c r="N9" s="195">
        <v>0</v>
      </c>
      <c r="O9" s="195">
        <v>150</v>
      </c>
      <c r="P9" s="195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5">
        <v>265</v>
      </c>
      <c r="H10" s="195">
        <v>0</v>
      </c>
      <c r="I10" s="195">
        <v>0</v>
      </c>
      <c r="J10" s="195">
        <v>0</v>
      </c>
      <c r="K10" s="195">
        <v>320</v>
      </c>
      <c r="L10" s="195">
        <v>0</v>
      </c>
      <c r="M10" s="195">
        <v>0</v>
      </c>
      <c r="N10" s="195">
        <v>0</v>
      </c>
      <c r="O10" s="195">
        <v>150</v>
      </c>
      <c r="P10" s="195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5">
        <v>265</v>
      </c>
      <c r="H11" s="195">
        <v>0</v>
      </c>
      <c r="I11" s="195">
        <v>0</v>
      </c>
      <c r="J11" s="195">
        <v>0</v>
      </c>
      <c r="K11" s="195">
        <v>320</v>
      </c>
      <c r="L11" s="195">
        <v>0</v>
      </c>
      <c r="M11" s="195">
        <v>0</v>
      </c>
      <c r="N11" s="195">
        <v>0</v>
      </c>
      <c r="O11" s="195">
        <v>150</v>
      </c>
      <c r="P11" s="195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5">
        <v>265</v>
      </c>
      <c r="H12" s="195">
        <v>0</v>
      </c>
      <c r="I12" s="195">
        <v>0</v>
      </c>
      <c r="J12" s="195">
        <v>0</v>
      </c>
      <c r="K12" s="195">
        <v>320</v>
      </c>
      <c r="L12" s="195">
        <v>0</v>
      </c>
      <c r="M12" s="195">
        <v>0</v>
      </c>
      <c r="N12" s="195">
        <v>0</v>
      </c>
      <c r="O12" s="195">
        <v>150</v>
      </c>
      <c r="P12" s="195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5">
        <v>265</v>
      </c>
      <c r="H13" s="195">
        <v>0</v>
      </c>
      <c r="I13" s="195">
        <v>0</v>
      </c>
      <c r="J13" s="195">
        <v>0</v>
      </c>
      <c r="K13" s="195">
        <v>320</v>
      </c>
      <c r="L13" s="195">
        <v>0</v>
      </c>
      <c r="M13" s="195">
        <v>0</v>
      </c>
      <c r="N13" s="195">
        <v>0</v>
      </c>
      <c r="O13" s="195">
        <v>150</v>
      </c>
      <c r="P13" s="195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95">
        <v>265</v>
      </c>
      <c r="H14" s="195">
        <v>0</v>
      </c>
      <c r="I14" s="195">
        <v>0</v>
      </c>
      <c r="J14" s="195">
        <v>0</v>
      </c>
      <c r="K14" s="195">
        <v>320</v>
      </c>
      <c r="L14" s="195">
        <v>0</v>
      </c>
      <c r="M14" s="195">
        <v>0</v>
      </c>
      <c r="N14" s="195">
        <v>0</v>
      </c>
      <c r="O14" s="195">
        <v>150</v>
      </c>
      <c r="P14" s="195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95">
        <v>265</v>
      </c>
      <c r="H15" s="195">
        <v>0</v>
      </c>
      <c r="I15" s="195">
        <v>0</v>
      </c>
      <c r="J15" s="195">
        <v>0</v>
      </c>
      <c r="K15" s="195">
        <v>320</v>
      </c>
      <c r="L15" s="195">
        <v>0</v>
      </c>
      <c r="M15" s="195">
        <v>0</v>
      </c>
      <c r="N15" s="195">
        <v>0</v>
      </c>
      <c r="O15" s="195">
        <v>150</v>
      </c>
      <c r="P15" s="195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95">
        <v>265</v>
      </c>
      <c r="H16" s="195">
        <v>0</v>
      </c>
      <c r="I16" s="195">
        <v>0</v>
      </c>
      <c r="J16" s="195">
        <v>0</v>
      </c>
      <c r="K16" s="195">
        <v>320</v>
      </c>
      <c r="L16" s="195">
        <v>0</v>
      </c>
      <c r="M16" s="195">
        <v>0</v>
      </c>
      <c r="N16" s="195">
        <v>0</v>
      </c>
      <c r="O16" s="195">
        <v>150</v>
      </c>
      <c r="P16" s="195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5">
        <v>265</v>
      </c>
      <c r="H17" s="195">
        <v>0</v>
      </c>
      <c r="I17" s="195">
        <v>0</v>
      </c>
      <c r="J17" s="195">
        <v>0</v>
      </c>
      <c r="K17" s="195">
        <v>320</v>
      </c>
      <c r="L17" s="195">
        <v>0</v>
      </c>
      <c r="M17" s="195">
        <v>0</v>
      </c>
      <c r="N17" s="195">
        <v>0</v>
      </c>
      <c r="O17" s="195">
        <v>150</v>
      </c>
      <c r="P17" s="195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5">
        <v>265</v>
      </c>
      <c r="H18" s="195">
        <v>0</v>
      </c>
      <c r="I18" s="195">
        <v>0</v>
      </c>
      <c r="J18" s="195">
        <v>0</v>
      </c>
      <c r="K18" s="195">
        <v>320</v>
      </c>
      <c r="L18" s="195">
        <v>0</v>
      </c>
      <c r="M18" s="195">
        <v>0</v>
      </c>
      <c r="N18" s="195">
        <v>0</v>
      </c>
      <c r="O18" s="195">
        <v>150</v>
      </c>
      <c r="P18" s="195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5">
        <v>265</v>
      </c>
      <c r="H19" s="195">
        <v>0</v>
      </c>
      <c r="I19" s="195">
        <v>0</v>
      </c>
      <c r="J19" s="195">
        <v>0</v>
      </c>
      <c r="K19" s="195">
        <v>320</v>
      </c>
      <c r="L19" s="195">
        <v>0</v>
      </c>
      <c r="M19" s="195">
        <v>0</v>
      </c>
      <c r="N19" s="195">
        <v>0</v>
      </c>
      <c r="O19" s="195">
        <v>150</v>
      </c>
      <c r="P19" s="195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5">
        <v>265</v>
      </c>
      <c r="H20" s="195">
        <v>0</v>
      </c>
      <c r="I20" s="195">
        <v>0</v>
      </c>
      <c r="J20" s="195">
        <v>0</v>
      </c>
      <c r="K20" s="195">
        <v>320</v>
      </c>
      <c r="L20" s="195">
        <v>0</v>
      </c>
      <c r="M20" s="195">
        <v>0</v>
      </c>
      <c r="N20" s="195">
        <v>0</v>
      </c>
      <c r="O20" s="195">
        <v>150</v>
      </c>
      <c r="P20" s="195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5">
        <v>265</v>
      </c>
      <c r="H21" s="195">
        <v>0</v>
      </c>
      <c r="I21" s="195">
        <v>0</v>
      </c>
      <c r="J21" s="195">
        <v>0</v>
      </c>
      <c r="K21" s="195">
        <v>320</v>
      </c>
      <c r="L21" s="195">
        <v>0</v>
      </c>
      <c r="M21" s="195">
        <v>0</v>
      </c>
      <c r="N21" s="195">
        <v>0</v>
      </c>
      <c r="O21" s="195">
        <v>150</v>
      </c>
      <c r="P21" s="195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5">
        <v>265</v>
      </c>
      <c r="H22" s="195">
        <v>0</v>
      </c>
      <c r="I22" s="195">
        <v>0</v>
      </c>
      <c r="J22" s="195">
        <v>0</v>
      </c>
      <c r="K22" s="195">
        <v>320</v>
      </c>
      <c r="L22" s="195">
        <v>0</v>
      </c>
      <c r="M22" s="195">
        <v>0</v>
      </c>
      <c r="N22" s="195">
        <v>0</v>
      </c>
      <c r="O22" s="195">
        <v>150</v>
      </c>
      <c r="P22" s="195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5">
        <v>265</v>
      </c>
      <c r="H23" s="195">
        <v>0</v>
      </c>
      <c r="I23" s="195">
        <v>0</v>
      </c>
      <c r="J23" s="195">
        <v>0</v>
      </c>
      <c r="K23" s="195">
        <v>320</v>
      </c>
      <c r="L23" s="195">
        <v>0</v>
      </c>
      <c r="M23" s="195">
        <v>0</v>
      </c>
      <c r="N23" s="195">
        <v>0</v>
      </c>
      <c r="O23" s="195">
        <v>150</v>
      </c>
      <c r="P23" s="195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5">
        <v>265</v>
      </c>
      <c r="H24" s="195">
        <v>0</v>
      </c>
      <c r="I24" s="195">
        <v>0</v>
      </c>
      <c r="J24" s="195">
        <v>0</v>
      </c>
      <c r="K24" s="195">
        <v>320</v>
      </c>
      <c r="L24" s="195">
        <v>0</v>
      </c>
      <c r="M24" s="195">
        <v>0</v>
      </c>
      <c r="N24" s="195">
        <v>0</v>
      </c>
      <c r="O24" s="195">
        <v>150</v>
      </c>
      <c r="P24" s="195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5">
        <v>265</v>
      </c>
      <c r="H25" s="195">
        <v>0</v>
      </c>
      <c r="I25" s="195">
        <v>0</v>
      </c>
      <c r="J25" s="195">
        <v>0</v>
      </c>
      <c r="K25" s="195">
        <v>320</v>
      </c>
      <c r="L25" s="195">
        <v>0</v>
      </c>
      <c r="M25" s="195">
        <v>0</v>
      </c>
      <c r="N25" s="195">
        <v>0</v>
      </c>
      <c r="O25" s="195">
        <v>150</v>
      </c>
      <c r="P25" s="195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5">
        <v>265</v>
      </c>
      <c r="H26" s="195">
        <v>0</v>
      </c>
      <c r="I26" s="195">
        <v>0</v>
      </c>
      <c r="J26" s="195">
        <v>0</v>
      </c>
      <c r="K26" s="195">
        <v>320</v>
      </c>
      <c r="L26" s="195">
        <v>0</v>
      </c>
      <c r="M26" s="195">
        <v>0</v>
      </c>
      <c r="N26" s="195">
        <v>0</v>
      </c>
      <c r="O26" s="195">
        <v>150</v>
      </c>
      <c r="P26" s="195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5">
        <v>265</v>
      </c>
      <c r="H27" s="195">
        <v>0</v>
      </c>
      <c r="I27" s="195">
        <v>0</v>
      </c>
      <c r="J27" s="195">
        <v>0</v>
      </c>
      <c r="K27" s="195">
        <v>320</v>
      </c>
      <c r="L27" s="195">
        <v>0</v>
      </c>
      <c r="M27" s="195">
        <v>0</v>
      </c>
      <c r="N27" s="195">
        <v>0</v>
      </c>
      <c r="O27" s="195">
        <v>150</v>
      </c>
      <c r="P27" s="195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5">
        <v>265</v>
      </c>
      <c r="H28" s="195">
        <v>0</v>
      </c>
      <c r="I28" s="195">
        <v>0</v>
      </c>
      <c r="J28" s="195">
        <v>0</v>
      </c>
      <c r="K28" s="195">
        <v>320</v>
      </c>
      <c r="L28" s="195">
        <v>0</v>
      </c>
      <c r="M28" s="195">
        <v>0</v>
      </c>
      <c r="N28" s="195">
        <v>0</v>
      </c>
      <c r="O28" s="195">
        <v>150</v>
      </c>
      <c r="P28" s="195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5">
        <v>265</v>
      </c>
      <c r="H29" s="195">
        <v>0</v>
      </c>
      <c r="I29" s="195">
        <v>0</v>
      </c>
      <c r="J29" s="195">
        <v>0</v>
      </c>
      <c r="K29" s="195">
        <v>320</v>
      </c>
      <c r="L29" s="195">
        <v>0</v>
      </c>
      <c r="M29" s="195">
        <v>0</v>
      </c>
      <c r="N29" s="195">
        <v>0</v>
      </c>
      <c r="O29" s="195">
        <v>150</v>
      </c>
      <c r="P29" s="195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95">
        <v>265</v>
      </c>
      <c r="H30" s="195">
        <v>0</v>
      </c>
      <c r="I30" s="195">
        <v>0</v>
      </c>
      <c r="J30" s="195">
        <v>0</v>
      </c>
      <c r="K30" s="195">
        <v>320</v>
      </c>
      <c r="L30" s="195">
        <v>0</v>
      </c>
      <c r="M30" s="195">
        <v>0</v>
      </c>
      <c r="N30" s="195">
        <v>0</v>
      </c>
      <c r="O30" s="195">
        <v>150</v>
      </c>
      <c r="P30" s="195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5">
        <v>265</v>
      </c>
      <c r="H31" s="195">
        <v>0</v>
      </c>
      <c r="I31" s="195">
        <v>0</v>
      </c>
      <c r="J31" s="195">
        <v>0</v>
      </c>
      <c r="K31" s="195">
        <v>320</v>
      </c>
      <c r="L31" s="195">
        <v>0</v>
      </c>
      <c r="M31" s="195">
        <v>0</v>
      </c>
      <c r="N31" s="195">
        <v>0</v>
      </c>
      <c r="O31" s="195">
        <v>150</v>
      </c>
      <c r="P31" s="195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5">
        <v>265</v>
      </c>
      <c r="H32" s="195">
        <v>0</v>
      </c>
      <c r="I32" s="195">
        <v>0</v>
      </c>
      <c r="J32" s="195">
        <v>0</v>
      </c>
      <c r="K32" s="195">
        <v>320</v>
      </c>
      <c r="L32" s="195">
        <v>0</v>
      </c>
      <c r="M32" s="195">
        <v>0</v>
      </c>
      <c r="N32" s="195">
        <v>0</v>
      </c>
      <c r="O32" s="195">
        <v>150</v>
      </c>
      <c r="P32" s="195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95">
        <v>265</v>
      </c>
      <c r="H33" s="195">
        <v>0</v>
      </c>
      <c r="I33" s="195">
        <v>0</v>
      </c>
      <c r="J33" s="195">
        <v>0</v>
      </c>
      <c r="K33" s="195">
        <v>320</v>
      </c>
      <c r="L33" s="195">
        <v>0</v>
      </c>
      <c r="M33" s="195">
        <v>0</v>
      </c>
      <c r="N33" s="195">
        <v>0</v>
      </c>
      <c r="O33" s="195">
        <v>150</v>
      </c>
      <c r="P33" s="195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95">
        <v>265</v>
      </c>
      <c r="H34" s="195">
        <v>0</v>
      </c>
      <c r="I34" s="195">
        <v>0</v>
      </c>
      <c r="J34" s="195">
        <v>0</v>
      </c>
      <c r="K34" s="195">
        <v>320</v>
      </c>
      <c r="L34" s="195">
        <v>0</v>
      </c>
      <c r="M34" s="195">
        <v>0</v>
      </c>
      <c r="N34" s="195">
        <v>0</v>
      </c>
      <c r="O34" s="195">
        <v>150</v>
      </c>
      <c r="P34" s="195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95">
        <v>265</v>
      </c>
      <c r="H35" s="195">
        <v>0</v>
      </c>
      <c r="I35" s="195">
        <v>0</v>
      </c>
      <c r="J35" s="195">
        <v>0</v>
      </c>
      <c r="K35" s="195">
        <v>320</v>
      </c>
      <c r="L35" s="195">
        <v>0</v>
      </c>
      <c r="M35" s="195">
        <v>0</v>
      </c>
      <c r="N35" s="195">
        <v>0</v>
      </c>
      <c r="O35" s="195">
        <v>150</v>
      </c>
      <c r="P35" s="195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5">
        <v>265</v>
      </c>
      <c r="H36" s="195">
        <v>0</v>
      </c>
      <c r="I36" s="195">
        <v>0</v>
      </c>
      <c r="J36" s="195">
        <v>0</v>
      </c>
      <c r="K36" s="195">
        <v>320</v>
      </c>
      <c r="L36" s="195">
        <v>0</v>
      </c>
      <c r="M36" s="195">
        <v>0</v>
      </c>
      <c r="N36" s="195">
        <v>0</v>
      </c>
      <c r="O36" s="195">
        <v>150</v>
      </c>
      <c r="P36" s="195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5">
        <v>265</v>
      </c>
      <c r="H37" s="195">
        <v>0</v>
      </c>
      <c r="I37" s="195">
        <v>0</v>
      </c>
      <c r="J37" s="195">
        <v>0</v>
      </c>
      <c r="K37" s="195">
        <v>320</v>
      </c>
      <c r="L37" s="195">
        <v>0</v>
      </c>
      <c r="M37" s="195">
        <v>0</v>
      </c>
      <c r="N37" s="195">
        <v>0</v>
      </c>
      <c r="O37" s="195">
        <v>150</v>
      </c>
      <c r="P37" s="195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5">
        <v>265</v>
      </c>
      <c r="H38" s="195">
        <v>0</v>
      </c>
      <c r="I38" s="195">
        <v>0</v>
      </c>
      <c r="J38" s="195">
        <v>0</v>
      </c>
      <c r="K38" s="195">
        <v>320</v>
      </c>
      <c r="L38" s="195">
        <v>0</v>
      </c>
      <c r="M38" s="195">
        <v>0</v>
      </c>
      <c r="N38" s="195">
        <v>0</v>
      </c>
      <c r="O38" s="195">
        <v>150</v>
      </c>
      <c r="P38" s="195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5">
        <v>265</v>
      </c>
      <c r="H39" s="195">
        <v>0</v>
      </c>
      <c r="I39" s="195">
        <v>0</v>
      </c>
      <c r="J39" s="195">
        <v>0</v>
      </c>
      <c r="K39" s="195">
        <v>320</v>
      </c>
      <c r="L39" s="195">
        <v>0</v>
      </c>
      <c r="M39" s="195">
        <v>0</v>
      </c>
      <c r="N39" s="195">
        <v>0</v>
      </c>
      <c r="O39" s="195">
        <v>150</v>
      </c>
      <c r="P39" s="195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5">
        <v>265</v>
      </c>
      <c r="H40" s="195">
        <v>0</v>
      </c>
      <c r="I40" s="195">
        <v>0</v>
      </c>
      <c r="J40" s="195">
        <v>0</v>
      </c>
      <c r="K40" s="195">
        <v>320</v>
      </c>
      <c r="L40" s="195">
        <v>0</v>
      </c>
      <c r="M40" s="195">
        <v>0</v>
      </c>
      <c r="N40" s="195">
        <v>0</v>
      </c>
      <c r="O40" s="195">
        <v>150</v>
      </c>
      <c r="P40" s="195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195">
        <v>265</v>
      </c>
      <c r="H41" s="195">
        <v>0</v>
      </c>
      <c r="I41" s="195">
        <v>0</v>
      </c>
      <c r="J41" s="195">
        <v>0</v>
      </c>
      <c r="K41" s="195">
        <v>320</v>
      </c>
      <c r="L41" s="195">
        <v>0</v>
      </c>
      <c r="M41" s="195">
        <v>0</v>
      </c>
      <c r="N41" s="195">
        <v>0</v>
      </c>
      <c r="O41" s="195">
        <v>150</v>
      </c>
      <c r="P41" s="195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95">
        <v>265</v>
      </c>
      <c r="H42" s="195">
        <v>0</v>
      </c>
      <c r="I42" s="195">
        <v>0</v>
      </c>
      <c r="J42" s="195">
        <v>0</v>
      </c>
      <c r="K42" s="195">
        <v>320</v>
      </c>
      <c r="L42" s="195">
        <v>0</v>
      </c>
      <c r="M42" s="195">
        <v>0</v>
      </c>
      <c r="N42" s="195">
        <v>0</v>
      </c>
      <c r="O42" s="195">
        <v>150</v>
      </c>
      <c r="P42" s="195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95">
        <v>265</v>
      </c>
      <c r="H43" s="195">
        <v>0</v>
      </c>
      <c r="I43" s="195">
        <v>0</v>
      </c>
      <c r="J43" s="195">
        <v>0</v>
      </c>
      <c r="K43" s="195">
        <v>320</v>
      </c>
      <c r="L43" s="195">
        <v>0</v>
      </c>
      <c r="M43" s="195">
        <v>0</v>
      </c>
      <c r="N43" s="195">
        <v>0</v>
      </c>
      <c r="O43" s="195">
        <v>150</v>
      </c>
      <c r="P43" s="195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95">
        <v>265</v>
      </c>
      <c r="H44" s="195">
        <v>0</v>
      </c>
      <c r="I44" s="195">
        <v>0</v>
      </c>
      <c r="J44" s="195">
        <v>0</v>
      </c>
      <c r="K44" s="195">
        <v>320</v>
      </c>
      <c r="L44" s="195">
        <v>0</v>
      </c>
      <c r="M44" s="195">
        <v>0</v>
      </c>
      <c r="N44" s="195">
        <v>0</v>
      </c>
      <c r="O44" s="195">
        <v>150</v>
      </c>
      <c r="P44" s="195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5">
        <v>265</v>
      </c>
      <c r="H45" s="195">
        <v>0</v>
      </c>
      <c r="I45" s="195">
        <v>0</v>
      </c>
      <c r="J45" s="195">
        <v>0</v>
      </c>
      <c r="K45" s="195">
        <v>320</v>
      </c>
      <c r="L45" s="195">
        <v>0</v>
      </c>
      <c r="M45" s="195">
        <v>0</v>
      </c>
      <c r="N45" s="195">
        <v>0</v>
      </c>
      <c r="O45" s="195">
        <v>150</v>
      </c>
      <c r="P45" s="195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5">
        <v>265</v>
      </c>
      <c r="H46" s="195">
        <v>0</v>
      </c>
      <c r="I46" s="195">
        <v>0</v>
      </c>
      <c r="J46" s="195">
        <v>0</v>
      </c>
      <c r="K46" s="195">
        <v>320</v>
      </c>
      <c r="L46" s="195">
        <v>0</v>
      </c>
      <c r="M46" s="195">
        <v>0</v>
      </c>
      <c r="N46" s="195">
        <v>0</v>
      </c>
      <c r="O46" s="195">
        <v>150</v>
      </c>
      <c r="P46" s="195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5">
        <v>265</v>
      </c>
      <c r="H47" s="195">
        <v>0</v>
      </c>
      <c r="I47" s="195">
        <v>0</v>
      </c>
      <c r="J47" s="195">
        <v>0</v>
      </c>
      <c r="K47" s="195">
        <v>320</v>
      </c>
      <c r="L47" s="195">
        <v>0</v>
      </c>
      <c r="M47" s="195">
        <v>0</v>
      </c>
      <c r="N47" s="195">
        <v>0</v>
      </c>
      <c r="O47" s="195">
        <v>150</v>
      </c>
      <c r="P47" s="195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5">
        <v>265</v>
      </c>
      <c r="H48" s="195">
        <v>0</v>
      </c>
      <c r="I48" s="195">
        <v>0</v>
      </c>
      <c r="J48" s="195">
        <v>0</v>
      </c>
      <c r="K48" s="195">
        <v>320</v>
      </c>
      <c r="L48" s="195">
        <v>0</v>
      </c>
      <c r="M48" s="195">
        <v>0</v>
      </c>
      <c r="N48" s="195">
        <v>0</v>
      </c>
      <c r="O48" s="195">
        <v>150</v>
      </c>
      <c r="P48" s="195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5">
        <v>265</v>
      </c>
      <c r="H49" s="195">
        <v>0</v>
      </c>
      <c r="I49" s="195">
        <v>0</v>
      </c>
      <c r="J49" s="195">
        <v>0</v>
      </c>
      <c r="K49" s="195">
        <v>320</v>
      </c>
      <c r="L49" s="195">
        <v>0</v>
      </c>
      <c r="M49" s="195">
        <v>0</v>
      </c>
      <c r="N49" s="195">
        <v>0</v>
      </c>
      <c r="O49" s="195">
        <v>150</v>
      </c>
      <c r="P49" s="195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5">
        <v>265</v>
      </c>
      <c r="H50" s="195">
        <v>0</v>
      </c>
      <c r="I50" s="195">
        <v>0</v>
      </c>
      <c r="J50" s="195">
        <v>0</v>
      </c>
      <c r="K50" s="195">
        <v>320</v>
      </c>
      <c r="L50" s="195">
        <v>0</v>
      </c>
      <c r="M50" s="195">
        <v>0</v>
      </c>
      <c r="N50" s="195">
        <v>0</v>
      </c>
      <c r="O50" s="195">
        <v>150</v>
      </c>
      <c r="P50" s="195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5">
        <v>265</v>
      </c>
      <c r="H51" s="195">
        <v>0</v>
      </c>
      <c r="I51" s="195">
        <v>0</v>
      </c>
      <c r="J51" s="195">
        <v>0</v>
      </c>
      <c r="K51" s="195">
        <v>320</v>
      </c>
      <c r="L51" s="195">
        <v>0</v>
      </c>
      <c r="M51" s="195">
        <v>0</v>
      </c>
      <c r="N51" s="195">
        <v>0</v>
      </c>
      <c r="O51" s="195">
        <v>150</v>
      </c>
      <c r="P51" s="195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5">
        <v>265</v>
      </c>
      <c r="H52" s="195">
        <v>0</v>
      </c>
      <c r="I52" s="195">
        <v>0</v>
      </c>
      <c r="J52" s="195">
        <v>0</v>
      </c>
      <c r="K52" s="195">
        <v>320</v>
      </c>
      <c r="L52" s="195">
        <v>0</v>
      </c>
      <c r="M52" s="195">
        <v>0</v>
      </c>
      <c r="N52" s="195">
        <v>0</v>
      </c>
      <c r="O52" s="195">
        <v>150</v>
      </c>
      <c r="P52" s="195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5">
        <v>265</v>
      </c>
      <c r="H53" s="195">
        <v>0</v>
      </c>
      <c r="I53" s="195">
        <v>0</v>
      </c>
      <c r="J53" s="195">
        <v>0</v>
      </c>
      <c r="K53" s="195">
        <v>320</v>
      </c>
      <c r="L53" s="195">
        <v>0</v>
      </c>
      <c r="M53" s="195">
        <v>0</v>
      </c>
      <c r="N53" s="195">
        <v>0</v>
      </c>
      <c r="O53" s="195">
        <v>150</v>
      </c>
      <c r="P53" s="195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5">
        <v>265</v>
      </c>
      <c r="H54" s="195">
        <v>0</v>
      </c>
      <c r="I54" s="195">
        <v>0</v>
      </c>
      <c r="J54" s="195">
        <v>0</v>
      </c>
      <c r="K54" s="195">
        <v>320</v>
      </c>
      <c r="L54" s="195">
        <v>0</v>
      </c>
      <c r="M54" s="195">
        <v>0</v>
      </c>
      <c r="N54" s="195">
        <v>0</v>
      </c>
      <c r="O54" s="195">
        <v>150</v>
      </c>
      <c r="P54" s="195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5">
        <v>265</v>
      </c>
      <c r="H55" s="195">
        <v>0</v>
      </c>
      <c r="I55" s="195">
        <v>0</v>
      </c>
      <c r="J55" s="195">
        <v>0</v>
      </c>
      <c r="K55" s="195">
        <v>320</v>
      </c>
      <c r="L55" s="195">
        <v>0</v>
      </c>
      <c r="M55" s="195">
        <v>0</v>
      </c>
      <c r="N55" s="195">
        <v>0</v>
      </c>
      <c r="O55" s="195">
        <v>150</v>
      </c>
      <c r="P55" s="195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5">
        <v>265</v>
      </c>
      <c r="H56" s="195">
        <v>0</v>
      </c>
      <c r="I56" s="195">
        <v>0</v>
      </c>
      <c r="J56" s="195">
        <v>0</v>
      </c>
      <c r="K56" s="195">
        <v>320</v>
      </c>
      <c r="L56" s="195">
        <v>0</v>
      </c>
      <c r="M56" s="195">
        <v>0</v>
      </c>
      <c r="N56" s="195">
        <v>0</v>
      </c>
      <c r="O56" s="195">
        <v>150</v>
      </c>
      <c r="P56" s="195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5">
        <v>265</v>
      </c>
      <c r="H57" s="195">
        <v>0</v>
      </c>
      <c r="I57" s="195">
        <v>0</v>
      </c>
      <c r="J57" s="195">
        <v>0</v>
      </c>
      <c r="K57" s="195">
        <v>320</v>
      </c>
      <c r="L57" s="195">
        <v>0</v>
      </c>
      <c r="M57" s="195">
        <v>0</v>
      </c>
      <c r="N57" s="195">
        <v>0</v>
      </c>
      <c r="O57" s="195">
        <v>150</v>
      </c>
      <c r="P57" s="195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5">
        <v>265</v>
      </c>
      <c r="H58" s="195">
        <v>0</v>
      </c>
      <c r="I58" s="195">
        <v>0</v>
      </c>
      <c r="J58" s="195">
        <v>0</v>
      </c>
      <c r="K58" s="195">
        <v>320</v>
      </c>
      <c r="L58" s="195">
        <v>0</v>
      </c>
      <c r="M58" s="195">
        <v>0</v>
      </c>
      <c r="N58" s="195">
        <v>0</v>
      </c>
      <c r="O58" s="195">
        <v>150</v>
      </c>
      <c r="P58" s="195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5">
        <v>265</v>
      </c>
      <c r="H59" s="195">
        <v>0</v>
      </c>
      <c r="I59" s="195">
        <v>0</v>
      </c>
      <c r="J59" s="195">
        <v>0</v>
      </c>
      <c r="K59" s="195">
        <v>320</v>
      </c>
      <c r="L59" s="195">
        <v>0</v>
      </c>
      <c r="M59" s="195">
        <v>0</v>
      </c>
      <c r="N59" s="195">
        <v>0</v>
      </c>
      <c r="O59" s="195">
        <v>150</v>
      </c>
      <c r="P59" s="195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5">
        <v>265</v>
      </c>
      <c r="H60" s="195">
        <v>0</v>
      </c>
      <c r="I60" s="195">
        <v>0</v>
      </c>
      <c r="J60" s="195">
        <v>0</v>
      </c>
      <c r="K60" s="195">
        <v>320</v>
      </c>
      <c r="L60" s="195">
        <v>0</v>
      </c>
      <c r="M60" s="195">
        <v>0</v>
      </c>
      <c r="N60" s="195">
        <v>0</v>
      </c>
      <c r="O60" s="195">
        <v>150</v>
      </c>
      <c r="P60" s="195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5">
        <v>265</v>
      </c>
      <c r="H61" s="195">
        <v>0</v>
      </c>
      <c r="I61" s="195">
        <v>0</v>
      </c>
      <c r="J61" s="195">
        <v>0</v>
      </c>
      <c r="K61" s="195">
        <v>320</v>
      </c>
      <c r="L61" s="195">
        <v>0</v>
      </c>
      <c r="M61" s="195">
        <v>0</v>
      </c>
      <c r="N61" s="195">
        <v>0</v>
      </c>
      <c r="O61" s="195">
        <v>150</v>
      </c>
      <c r="P61" s="195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5">
        <v>265</v>
      </c>
      <c r="H62" s="195">
        <v>0</v>
      </c>
      <c r="I62" s="195">
        <v>0</v>
      </c>
      <c r="J62" s="195">
        <v>0</v>
      </c>
      <c r="K62" s="195">
        <v>320</v>
      </c>
      <c r="L62" s="195">
        <v>0</v>
      </c>
      <c r="M62" s="195">
        <v>0</v>
      </c>
      <c r="N62" s="195">
        <v>0</v>
      </c>
      <c r="O62" s="195">
        <v>150</v>
      </c>
      <c r="P62" s="195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5">
        <v>265</v>
      </c>
      <c r="H63" s="195">
        <v>0</v>
      </c>
      <c r="I63" s="195">
        <v>0</v>
      </c>
      <c r="J63" s="195">
        <v>0</v>
      </c>
      <c r="K63" s="195">
        <v>320</v>
      </c>
      <c r="L63" s="195">
        <v>0</v>
      </c>
      <c r="M63" s="195">
        <v>0</v>
      </c>
      <c r="N63" s="195">
        <v>0</v>
      </c>
      <c r="O63" s="195">
        <v>150</v>
      </c>
      <c r="P63" s="195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5">
        <v>265</v>
      </c>
      <c r="H64" s="195">
        <v>0</v>
      </c>
      <c r="I64" s="195">
        <v>0</v>
      </c>
      <c r="J64" s="195">
        <v>0</v>
      </c>
      <c r="K64" s="195">
        <v>320</v>
      </c>
      <c r="L64" s="195">
        <v>0</v>
      </c>
      <c r="M64" s="195">
        <v>0</v>
      </c>
      <c r="N64" s="195">
        <v>0</v>
      </c>
      <c r="O64" s="195">
        <v>150</v>
      </c>
      <c r="P64" s="195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5">
        <v>265</v>
      </c>
      <c r="H65" s="195">
        <v>0</v>
      </c>
      <c r="I65" s="195">
        <v>0</v>
      </c>
      <c r="J65" s="195">
        <v>0</v>
      </c>
      <c r="K65" s="195">
        <v>320</v>
      </c>
      <c r="L65" s="195">
        <v>0</v>
      </c>
      <c r="M65" s="195">
        <v>0</v>
      </c>
      <c r="N65" s="195">
        <v>0</v>
      </c>
      <c r="O65" s="195">
        <v>150</v>
      </c>
      <c r="P65" s="195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5">
        <v>265</v>
      </c>
      <c r="H66" s="195">
        <v>0</v>
      </c>
      <c r="I66" s="195">
        <v>0</v>
      </c>
      <c r="J66" s="195">
        <v>0</v>
      </c>
      <c r="K66" s="195">
        <v>320</v>
      </c>
      <c r="L66" s="195">
        <v>0</v>
      </c>
      <c r="M66" s="195">
        <v>0</v>
      </c>
      <c r="N66" s="195">
        <v>0</v>
      </c>
      <c r="O66" s="195">
        <v>150</v>
      </c>
      <c r="P66" s="195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5">
        <v>265</v>
      </c>
      <c r="H67" s="195">
        <v>0</v>
      </c>
      <c r="I67" s="195">
        <v>0</v>
      </c>
      <c r="J67" s="195">
        <v>0</v>
      </c>
      <c r="K67" s="195">
        <v>320</v>
      </c>
      <c r="L67" s="195">
        <v>0</v>
      </c>
      <c r="M67" s="195">
        <v>0</v>
      </c>
      <c r="N67" s="195">
        <v>0</v>
      </c>
      <c r="O67" s="195">
        <v>150</v>
      </c>
      <c r="P67" s="195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5">
        <v>265</v>
      </c>
      <c r="H68" s="195">
        <v>0</v>
      </c>
      <c r="I68" s="195">
        <v>0</v>
      </c>
      <c r="J68" s="195">
        <v>0</v>
      </c>
      <c r="K68" s="195">
        <v>320</v>
      </c>
      <c r="L68" s="195">
        <v>0</v>
      </c>
      <c r="M68" s="195">
        <v>0</v>
      </c>
      <c r="N68" s="195">
        <v>0</v>
      </c>
      <c r="O68" s="195">
        <v>150</v>
      </c>
      <c r="P68" s="195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5">
        <v>265</v>
      </c>
      <c r="H69" s="195">
        <v>0</v>
      </c>
      <c r="I69" s="195">
        <v>0</v>
      </c>
      <c r="J69" s="195">
        <v>0</v>
      </c>
      <c r="K69" s="195">
        <v>320</v>
      </c>
      <c r="L69" s="195">
        <v>0</v>
      </c>
      <c r="M69" s="195">
        <v>0</v>
      </c>
      <c r="N69" s="195">
        <v>0</v>
      </c>
      <c r="O69" s="195">
        <v>150</v>
      </c>
      <c r="P69" s="195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5">
        <v>265</v>
      </c>
      <c r="H70" s="195">
        <v>0</v>
      </c>
      <c r="I70" s="195">
        <v>0</v>
      </c>
      <c r="J70" s="195">
        <v>0</v>
      </c>
      <c r="K70" s="195">
        <v>320</v>
      </c>
      <c r="L70" s="195">
        <v>0</v>
      </c>
      <c r="M70" s="195">
        <v>0</v>
      </c>
      <c r="N70" s="195">
        <v>0</v>
      </c>
      <c r="O70" s="195">
        <v>150</v>
      </c>
      <c r="P70" s="195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5">
        <v>265</v>
      </c>
      <c r="H71" s="195">
        <v>0</v>
      </c>
      <c r="I71" s="195">
        <v>0</v>
      </c>
      <c r="J71" s="195">
        <v>0</v>
      </c>
      <c r="K71" s="195">
        <v>320</v>
      </c>
      <c r="L71" s="195">
        <v>0</v>
      </c>
      <c r="M71" s="195">
        <v>0</v>
      </c>
      <c r="N71" s="195">
        <v>0</v>
      </c>
      <c r="O71" s="195">
        <v>150</v>
      </c>
      <c r="P71" s="195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5">
        <v>265</v>
      </c>
      <c r="H72" s="195">
        <v>0</v>
      </c>
      <c r="I72" s="195">
        <v>0</v>
      </c>
      <c r="J72" s="195">
        <v>0</v>
      </c>
      <c r="K72" s="195">
        <v>320</v>
      </c>
      <c r="L72" s="195">
        <v>0</v>
      </c>
      <c r="M72" s="195">
        <v>0</v>
      </c>
      <c r="N72" s="195">
        <v>0</v>
      </c>
      <c r="O72" s="195">
        <v>150</v>
      </c>
      <c r="P72" s="195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5">
        <v>265</v>
      </c>
      <c r="H73" s="195">
        <v>0</v>
      </c>
      <c r="I73" s="195">
        <v>0</v>
      </c>
      <c r="J73" s="195">
        <v>0</v>
      </c>
      <c r="K73" s="195">
        <v>320</v>
      </c>
      <c r="L73" s="195">
        <v>0</v>
      </c>
      <c r="M73" s="195">
        <v>0</v>
      </c>
      <c r="N73" s="195">
        <v>0</v>
      </c>
      <c r="O73" s="195">
        <v>150</v>
      </c>
      <c r="P73" s="195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5">
        <v>265</v>
      </c>
      <c r="H74" s="195">
        <v>0</v>
      </c>
      <c r="I74" s="195">
        <v>0</v>
      </c>
      <c r="J74" s="195">
        <v>0</v>
      </c>
      <c r="K74" s="195">
        <v>320</v>
      </c>
      <c r="L74" s="195">
        <v>0</v>
      </c>
      <c r="M74" s="195">
        <v>0</v>
      </c>
      <c r="N74" s="195">
        <v>0</v>
      </c>
      <c r="O74" s="195">
        <v>150</v>
      </c>
      <c r="P74" s="195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5">
        <v>265</v>
      </c>
      <c r="H75" s="195">
        <v>0</v>
      </c>
      <c r="I75" s="195">
        <v>0</v>
      </c>
      <c r="J75" s="195">
        <v>0</v>
      </c>
      <c r="K75" s="195">
        <v>320</v>
      </c>
      <c r="L75" s="195">
        <v>0</v>
      </c>
      <c r="M75" s="195">
        <v>0</v>
      </c>
      <c r="N75" s="195">
        <v>0</v>
      </c>
      <c r="O75" s="195">
        <v>150</v>
      </c>
      <c r="P75" s="195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5">
        <v>265</v>
      </c>
      <c r="H76" s="195">
        <v>0</v>
      </c>
      <c r="I76" s="195">
        <v>0</v>
      </c>
      <c r="J76" s="195">
        <v>0</v>
      </c>
      <c r="K76" s="195">
        <v>320</v>
      </c>
      <c r="L76" s="195">
        <v>0</v>
      </c>
      <c r="M76" s="195">
        <v>0</v>
      </c>
      <c r="N76" s="195">
        <v>0</v>
      </c>
      <c r="O76" s="195">
        <v>150</v>
      </c>
      <c r="P76" s="195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5">
        <v>265</v>
      </c>
      <c r="H77" s="195">
        <v>0</v>
      </c>
      <c r="I77" s="195">
        <v>0</v>
      </c>
      <c r="J77" s="195">
        <v>0</v>
      </c>
      <c r="K77" s="195">
        <v>320</v>
      </c>
      <c r="L77" s="195">
        <v>0</v>
      </c>
      <c r="M77" s="195">
        <v>0</v>
      </c>
      <c r="N77" s="195">
        <v>0</v>
      </c>
      <c r="O77" s="195">
        <v>150</v>
      </c>
      <c r="P77" s="195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5">
        <v>265</v>
      </c>
      <c r="H78" s="195">
        <v>0</v>
      </c>
      <c r="I78" s="195">
        <v>0</v>
      </c>
      <c r="J78" s="195">
        <v>0</v>
      </c>
      <c r="K78" s="195">
        <v>320</v>
      </c>
      <c r="L78" s="195">
        <v>0</v>
      </c>
      <c r="M78" s="195">
        <v>0</v>
      </c>
      <c r="N78" s="195">
        <v>0</v>
      </c>
      <c r="O78" s="195">
        <v>150</v>
      </c>
      <c r="P78" s="195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5">
        <v>265</v>
      </c>
      <c r="H79" s="195">
        <v>0</v>
      </c>
      <c r="I79" s="195">
        <v>0</v>
      </c>
      <c r="J79" s="195">
        <v>0</v>
      </c>
      <c r="K79" s="195">
        <v>320</v>
      </c>
      <c r="L79" s="195">
        <v>0</v>
      </c>
      <c r="M79" s="195">
        <v>0</v>
      </c>
      <c r="N79" s="195">
        <v>0</v>
      </c>
      <c r="O79" s="195">
        <v>150</v>
      </c>
      <c r="P79" s="195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5">
        <v>265</v>
      </c>
      <c r="H80" s="195">
        <v>0</v>
      </c>
      <c r="I80" s="195">
        <v>0</v>
      </c>
      <c r="J80" s="195">
        <v>0</v>
      </c>
      <c r="K80" s="195">
        <v>320</v>
      </c>
      <c r="L80" s="195">
        <v>0</v>
      </c>
      <c r="M80" s="195">
        <v>0</v>
      </c>
      <c r="N80" s="195">
        <v>0</v>
      </c>
      <c r="O80" s="195">
        <v>150</v>
      </c>
      <c r="P80" s="195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5">
        <v>265</v>
      </c>
      <c r="H81" s="195">
        <v>0</v>
      </c>
      <c r="I81" s="195">
        <v>0</v>
      </c>
      <c r="J81" s="195">
        <v>0</v>
      </c>
      <c r="K81" s="195">
        <v>320</v>
      </c>
      <c r="L81" s="195">
        <v>0</v>
      </c>
      <c r="M81" s="195">
        <v>0</v>
      </c>
      <c r="N81" s="195">
        <v>0</v>
      </c>
      <c r="O81" s="195">
        <v>150</v>
      </c>
      <c r="P81" s="195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5">
        <v>265</v>
      </c>
      <c r="H82" s="195">
        <v>0</v>
      </c>
      <c r="I82" s="195">
        <v>0</v>
      </c>
      <c r="J82" s="195">
        <v>0</v>
      </c>
      <c r="K82" s="195">
        <v>320</v>
      </c>
      <c r="L82" s="195">
        <v>0</v>
      </c>
      <c r="M82" s="195">
        <v>0</v>
      </c>
      <c r="N82" s="195">
        <v>0</v>
      </c>
      <c r="O82" s="195">
        <v>150</v>
      </c>
      <c r="P82" s="195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5">
        <v>265</v>
      </c>
      <c r="H83" s="195">
        <v>0</v>
      </c>
      <c r="I83" s="195">
        <v>0</v>
      </c>
      <c r="J83" s="195">
        <v>0</v>
      </c>
      <c r="K83" s="195">
        <v>320</v>
      </c>
      <c r="L83" s="195">
        <v>0</v>
      </c>
      <c r="M83" s="195">
        <v>0</v>
      </c>
      <c r="N83" s="195">
        <v>0</v>
      </c>
      <c r="O83" s="195">
        <v>150</v>
      </c>
      <c r="P83" s="195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5">
        <v>265</v>
      </c>
      <c r="H84" s="195">
        <v>0</v>
      </c>
      <c r="I84" s="195">
        <v>0</v>
      </c>
      <c r="J84" s="195">
        <v>0</v>
      </c>
      <c r="K84" s="195">
        <v>320</v>
      </c>
      <c r="L84" s="195">
        <v>0</v>
      </c>
      <c r="M84" s="195">
        <v>0</v>
      </c>
      <c r="N84" s="195">
        <v>0</v>
      </c>
      <c r="O84" s="195">
        <v>150</v>
      </c>
      <c r="P84" s="195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5">
        <v>265</v>
      </c>
      <c r="H85" s="195">
        <v>0</v>
      </c>
      <c r="I85" s="195">
        <v>0</v>
      </c>
      <c r="J85" s="195">
        <v>0</v>
      </c>
      <c r="K85" s="195">
        <v>320</v>
      </c>
      <c r="L85" s="195">
        <v>0</v>
      </c>
      <c r="M85" s="195">
        <v>0</v>
      </c>
      <c r="N85" s="195">
        <v>0</v>
      </c>
      <c r="O85" s="195">
        <v>150</v>
      </c>
      <c r="P85" s="195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5">
        <v>265</v>
      </c>
      <c r="H86" s="195">
        <v>0</v>
      </c>
      <c r="I86" s="195">
        <v>0</v>
      </c>
      <c r="J86" s="195">
        <v>0</v>
      </c>
      <c r="K86" s="195">
        <v>320</v>
      </c>
      <c r="L86" s="195">
        <v>0</v>
      </c>
      <c r="M86" s="195">
        <v>0</v>
      </c>
      <c r="N86" s="195">
        <v>0</v>
      </c>
      <c r="O86" s="195">
        <v>150</v>
      </c>
      <c r="P86" s="195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5">
        <v>265</v>
      </c>
      <c r="H87" s="195">
        <v>0</v>
      </c>
      <c r="I87" s="195">
        <v>0</v>
      </c>
      <c r="J87" s="195">
        <v>0</v>
      </c>
      <c r="K87" s="195">
        <v>320</v>
      </c>
      <c r="L87" s="195">
        <v>0</v>
      </c>
      <c r="M87" s="195">
        <v>0</v>
      </c>
      <c r="N87" s="195">
        <v>0</v>
      </c>
      <c r="O87" s="195">
        <v>150</v>
      </c>
      <c r="P87" s="195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5">
        <v>265</v>
      </c>
      <c r="H88" s="195">
        <v>0</v>
      </c>
      <c r="I88" s="195">
        <v>0</v>
      </c>
      <c r="J88" s="195">
        <v>0</v>
      </c>
      <c r="K88" s="195">
        <v>320</v>
      </c>
      <c r="L88" s="195">
        <v>0</v>
      </c>
      <c r="M88" s="195">
        <v>0</v>
      </c>
      <c r="N88" s="195">
        <v>0</v>
      </c>
      <c r="O88" s="195">
        <v>150</v>
      </c>
      <c r="P88" s="195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5">
        <v>265</v>
      </c>
      <c r="H89" s="195">
        <v>0</v>
      </c>
      <c r="I89" s="195">
        <v>0</v>
      </c>
      <c r="J89" s="195">
        <v>0</v>
      </c>
      <c r="K89" s="195">
        <v>320</v>
      </c>
      <c r="L89" s="195">
        <v>0</v>
      </c>
      <c r="M89" s="195">
        <v>0</v>
      </c>
      <c r="N89" s="195">
        <v>0</v>
      </c>
      <c r="O89" s="195">
        <v>150</v>
      </c>
      <c r="P89" s="195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5">
        <v>265</v>
      </c>
      <c r="H90" s="195">
        <v>0</v>
      </c>
      <c r="I90" s="195">
        <v>0</v>
      </c>
      <c r="J90" s="195">
        <v>0</v>
      </c>
      <c r="K90" s="195">
        <v>320</v>
      </c>
      <c r="L90" s="195">
        <v>0</v>
      </c>
      <c r="M90" s="195">
        <v>0</v>
      </c>
      <c r="N90" s="195">
        <v>0</v>
      </c>
      <c r="O90" s="195">
        <v>150</v>
      </c>
      <c r="P90" s="195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5">
        <v>265</v>
      </c>
      <c r="H91" s="195">
        <v>0</v>
      </c>
      <c r="I91" s="195">
        <v>0</v>
      </c>
      <c r="J91" s="195">
        <v>0</v>
      </c>
      <c r="K91" s="195">
        <v>320</v>
      </c>
      <c r="L91" s="195">
        <v>0</v>
      </c>
      <c r="M91" s="195">
        <v>0</v>
      </c>
      <c r="N91" s="195">
        <v>0</v>
      </c>
      <c r="O91" s="195">
        <v>150</v>
      </c>
      <c r="P91" s="195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5">
        <v>265</v>
      </c>
      <c r="H92" s="195">
        <v>0</v>
      </c>
      <c r="I92" s="195">
        <v>0</v>
      </c>
      <c r="J92" s="195">
        <v>0</v>
      </c>
      <c r="K92" s="195">
        <v>320</v>
      </c>
      <c r="L92" s="195">
        <v>0</v>
      </c>
      <c r="M92" s="195">
        <v>0</v>
      </c>
      <c r="N92" s="195">
        <v>0</v>
      </c>
      <c r="O92" s="195">
        <v>150</v>
      </c>
      <c r="P92" s="195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95">
        <v>265</v>
      </c>
      <c r="H93" s="195">
        <v>0</v>
      </c>
      <c r="I93" s="195">
        <v>0</v>
      </c>
      <c r="J93" s="195">
        <v>0</v>
      </c>
      <c r="K93" s="195">
        <v>320</v>
      </c>
      <c r="L93" s="195">
        <v>0</v>
      </c>
      <c r="M93" s="195">
        <v>0</v>
      </c>
      <c r="N93" s="195">
        <v>0</v>
      </c>
      <c r="O93" s="195">
        <v>150</v>
      </c>
      <c r="P93" s="195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5">
        <v>265</v>
      </c>
      <c r="H94" s="195">
        <v>0</v>
      </c>
      <c r="I94" s="195">
        <v>0</v>
      </c>
      <c r="J94" s="195">
        <v>0</v>
      </c>
      <c r="K94" s="195">
        <v>320</v>
      </c>
      <c r="L94" s="195">
        <v>0</v>
      </c>
      <c r="M94" s="195">
        <v>0</v>
      </c>
      <c r="N94" s="195">
        <v>0</v>
      </c>
      <c r="O94" s="195">
        <v>150</v>
      </c>
      <c r="P94" s="195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5">
        <v>265</v>
      </c>
      <c r="H95" s="195">
        <v>0</v>
      </c>
      <c r="I95" s="195">
        <v>0</v>
      </c>
      <c r="J95" s="195">
        <v>0</v>
      </c>
      <c r="K95" s="195">
        <v>320</v>
      </c>
      <c r="L95" s="195">
        <v>0</v>
      </c>
      <c r="M95" s="195">
        <v>0</v>
      </c>
      <c r="N95" s="195">
        <v>0</v>
      </c>
      <c r="O95" s="195">
        <v>150</v>
      </c>
      <c r="P95" s="195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5">
        <v>265</v>
      </c>
      <c r="H96" s="195">
        <v>0</v>
      </c>
      <c r="I96" s="195">
        <v>0</v>
      </c>
      <c r="J96" s="195">
        <v>0</v>
      </c>
      <c r="K96" s="195">
        <v>320</v>
      </c>
      <c r="L96" s="195">
        <v>0</v>
      </c>
      <c r="M96" s="195">
        <v>0</v>
      </c>
      <c r="N96" s="195">
        <v>0</v>
      </c>
      <c r="O96" s="195">
        <v>150</v>
      </c>
      <c r="P96" s="195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5">
        <v>265</v>
      </c>
      <c r="H97" s="195">
        <v>0</v>
      </c>
      <c r="I97" s="195">
        <v>0</v>
      </c>
      <c r="J97" s="195">
        <v>0</v>
      </c>
      <c r="K97" s="195">
        <v>320</v>
      </c>
      <c r="L97" s="195">
        <v>0</v>
      </c>
      <c r="M97" s="195">
        <v>0</v>
      </c>
      <c r="N97" s="195">
        <v>0</v>
      </c>
      <c r="O97" s="195">
        <v>150</v>
      </c>
      <c r="P97" s="195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5">
        <v>265</v>
      </c>
      <c r="H98" s="195">
        <v>0</v>
      </c>
      <c r="I98" s="195">
        <v>0</v>
      </c>
      <c r="J98" s="195">
        <v>0</v>
      </c>
      <c r="K98" s="195">
        <v>320</v>
      </c>
      <c r="L98" s="195">
        <v>0</v>
      </c>
      <c r="M98" s="195">
        <v>0</v>
      </c>
      <c r="N98" s="195">
        <v>0</v>
      </c>
      <c r="O98" s="195">
        <v>200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0.79974999999999996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3.6124999999999998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18.600000000000001</v>
      </c>
      <c r="H3" s="195">
        <v>0</v>
      </c>
      <c r="I3" s="195">
        <v>0</v>
      </c>
      <c r="J3" s="195">
        <v>33.72</v>
      </c>
      <c r="K3" s="195">
        <v>16.760000000000002</v>
      </c>
      <c r="L3" s="195">
        <v>0.32</v>
      </c>
      <c r="M3" s="195">
        <v>2.09</v>
      </c>
      <c r="N3" s="195">
        <v>1.7</v>
      </c>
      <c r="O3" s="195">
        <v>2.4</v>
      </c>
      <c r="P3" s="195">
        <v>0.9</v>
      </c>
      <c r="Q3" s="195">
        <v>0.28999999999999998</v>
      </c>
      <c r="R3" s="195">
        <v>1.21</v>
      </c>
      <c r="S3" s="195">
        <v>0.38</v>
      </c>
      <c r="T3" s="195">
        <v>0</v>
      </c>
      <c r="U3" s="195">
        <v>2.02</v>
      </c>
      <c r="V3" s="195">
        <v>0.17</v>
      </c>
      <c r="W3" s="195">
        <v>0.57999999999999996</v>
      </c>
      <c r="X3" s="195">
        <v>2.12</v>
      </c>
      <c r="Y3" s="195">
        <v>0</v>
      </c>
      <c r="Z3" s="195">
        <v>3.41</v>
      </c>
      <c r="AA3" s="195">
        <v>1.1000000000000001</v>
      </c>
      <c r="AB3" s="195">
        <v>0</v>
      </c>
      <c r="AC3" s="195">
        <v>5.99</v>
      </c>
      <c r="AD3" s="195">
        <v>12.46</v>
      </c>
      <c r="AE3" s="195">
        <v>0</v>
      </c>
      <c r="AF3" s="195">
        <v>0</v>
      </c>
      <c r="AG3" s="195">
        <v>0</v>
      </c>
      <c r="AH3" s="195">
        <v>0</v>
      </c>
      <c r="AI3" s="195">
        <v>14.15</v>
      </c>
      <c r="AJ3" s="195">
        <v>0</v>
      </c>
      <c r="AK3" s="195">
        <v>-7.78</v>
      </c>
      <c r="AL3" s="195">
        <v>0</v>
      </c>
      <c r="AM3" s="195">
        <v>0</v>
      </c>
      <c r="AN3" s="195">
        <v>0</v>
      </c>
      <c r="AO3" s="195">
        <v>231.32</v>
      </c>
      <c r="AP3" s="195">
        <v>0</v>
      </c>
      <c r="AQ3" s="195">
        <v>0</v>
      </c>
      <c r="AR3" s="195">
        <v>9.4600000000000009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18.600000000000001</v>
      </c>
      <c r="H4" s="195">
        <v>0</v>
      </c>
      <c r="I4" s="195">
        <v>0</v>
      </c>
      <c r="J4" s="195">
        <v>33.94</v>
      </c>
      <c r="K4" s="195">
        <v>16.760000000000002</v>
      </c>
      <c r="L4" s="195">
        <v>0.32</v>
      </c>
      <c r="M4" s="195">
        <v>2.09</v>
      </c>
      <c r="N4" s="195">
        <v>1.7</v>
      </c>
      <c r="O4" s="195">
        <v>2.4</v>
      </c>
      <c r="P4" s="195">
        <v>0.9</v>
      </c>
      <c r="Q4" s="195">
        <v>0.28999999999999998</v>
      </c>
      <c r="R4" s="195">
        <v>1.21</v>
      </c>
      <c r="S4" s="195">
        <v>0.38</v>
      </c>
      <c r="T4" s="195">
        <v>0</v>
      </c>
      <c r="U4" s="195">
        <v>2.02</v>
      </c>
      <c r="V4" s="195">
        <v>0.17</v>
      </c>
      <c r="W4" s="195">
        <v>0.57999999999999996</v>
      </c>
      <c r="X4" s="195">
        <v>2.12</v>
      </c>
      <c r="Y4" s="195">
        <v>0</v>
      </c>
      <c r="Z4" s="195">
        <v>3.41</v>
      </c>
      <c r="AA4" s="195">
        <v>1.1000000000000001</v>
      </c>
      <c r="AB4" s="195">
        <v>0</v>
      </c>
      <c r="AC4" s="195">
        <v>5.99</v>
      </c>
      <c r="AD4" s="195">
        <v>12.46</v>
      </c>
      <c r="AE4" s="195">
        <v>0</v>
      </c>
      <c r="AF4" s="195">
        <v>0</v>
      </c>
      <c r="AG4" s="195">
        <v>0</v>
      </c>
      <c r="AH4" s="195">
        <v>0</v>
      </c>
      <c r="AI4" s="195">
        <v>14.15</v>
      </c>
      <c r="AJ4" s="195">
        <v>0</v>
      </c>
      <c r="AK4" s="195">
        <v>-7.78</v>
      </c>
      <c r="AL4" s="195">
        <v>0</v>
      </c>
      <c r="AM4" s="195">
        <v>0</v>
      </c>
      <c r="AN4" s="195">
        <v>0</v>
      </c>
      <c r="AO4" s="195">
        <v>231.32</v>
      </c>
      <c r="AP4" s="195">
        <v>0</v>
      </c>
      <c r="AQ4" s="195">
        <v>0</v>
      </c>
      <c r="AR4" s="195">
        <v>9.4600000000000009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18.600000000000001</v>
      </c>
      <c r="H5" s="195">
        <v>0</v>
      </c>
      <c r="I5" s="195">
        <v>0</v>
      </c>
      <c r="J5" s="195">
        <v>33.94</v>
      </c>
      <c r="K5" s="195">
        <v>16.760000000000002</v>
      </c>
      <c r="L5" s="195">
        <v>0.32</v>
      </c>
      <c r="M5" s="195">
        <v>2.09</v>
      </c>
      <c r="N5" s="195">
        <v>1.7</v>
      </c>
      <c r="O5" s="195">
        <v>2.4</v>
      </c>
      <c r="P5" s="195">
        <v>0.9</v>
      </c>
      <c r="Q5" s="195">
        <v>0.28999999999999998</v>
      </c>
      <c r="R5" s="195">
        <v>1.21</v>
      </c>
      <c r="S5" s="195">
        <v>0.38</v>
      </c>
      <c r="T5" s="195">
        <v>0</v>
      </c>
      <c r="U5" s="195">
        <v>2.02</v>
      </c>
      <c r="V5" s="195">
        <v>0.17</v>
      </c>
      <c r="W5" s="195">
        <v>0.57999999999999996</v>
      </c>
      <c r="X5" s="195">
        <v>2.12</v>
      </c>
      <c r="Y5" s="195">
        <v>0</v>
      </c>
      <c r="Z5" s="195">
        <v>3.41</v>
      </c>
      <c r="AA5" s="195">
        <v>1.1000000000000001</v>
      </c>
      <c r="AB5" s="195">
        <v>0</v>
      </c>
      <c r="AC5" s="195">
        <v>4.99</v>
      </c>
      <c r="AD5" s="195">
        <v>12.46</v>
      </c>
      <c r="AE5" s="195">
        <v>0</v>
      </c>
      <c r="AF5" s="195">
        <v>0</v>
      </c>
      <c r="AG5" s="195">
        <v>0</v>
      </c>
      <c r="AH5" s="195">
        <v>0</v>
      </c>
      <c r="AI5" s="195">
        <v>14.15</v>
      </c>
      <c r="AJ5" s="195">
        <v>0</v>
      </c>
      <c r="AK5" s="195">
        <v>-7.78</v>
      </c>
      <c r="AL5" s="195">
        <v>0</v>
      </c>
      <c r="AM5" s="195">
        <v>0</v>
      </c>
      <c r="AN5" s="195">
        <v>0</v>
      </c>
      <c r="AO5" s="195">
        <v>231.32</v>
      </c>
      <c r="AP5" s="195">
        <v>0</v>
      </c>
      <c r="AQ5" s="195">
        <v>0</v>
      </c>
      <c r="AR5" s="195">
        <v>9.4600000000000009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18.600000000000001</v>
      </c>
      <c r="H6" s="195">
        <v>0</v>
      </c>
      <c r="I6" s="195">
        <v>0</v>
      </c>
      <c r="J6" s="195">
        <v>33.94</v>
      </c>
      <c r="K6" s="195">
        <v>16.760000000000002</v>
      </c>
      <c r="L6" s="195">
        <v>0.32</v>
      </c>
      <c r="M6" s="195">
        <v>2.09</v>
      </c>
      <c r="N6" s="195">
        <v>1.7</v>
      </c>
      <c r="O6" s="195">
        <v>2.4</v>
      </c>
      <c r="P6" s="195">
        <v>0.9</v>
      </c>
      <c r="Q6" s="195">
        <v>0.28999999999999998</v>
      </c>
      <c r="R6" s="195">
        <v>1.21</v>
      </c>
      <c r="S6" s="195">
        <v>0.38</v>
      </c>
      <c r="T6" s="195">
        <v>0</v>
      </c>
      <c r="U6" s="195">
        <v>2.02</v>
      </c>
      <c r="V6" s="195">
        <v>0.17</v>
      </c>
      <c r="W6" s="195">
        <v>0.57999999999999996</v>
      </c>
      <c r="X6" s="195">
        <v>2.12</v>
      </c>
      <c r="Y6" s="195">
        <v>0</v>
      </c>
      <c r="Z6" s="195">
        <v>3.41</v>
      </c>
      <c r="AA6" s="195">
        <v>1.1000000000000001</v>
      </c>
      <c r="AB6" s="195">
        <v>0</v>
      </c>
      <c r="AC6" s="195">
        <v>4.99</v>
      </c>
      <c r="AD6" s="195">
        <v>12.46</v>
      </c>
      <c r="AE6" s="195">
        <v>0</v>
      </c>
      <c r="AF6" s="195">
        <v>0</v>
      </c>
      <c r="AG6" s="195">
        <v>0</v>
      </c>
      <c r="AH6" s="195">
        <v>0</v>
      </c>
      <c r="AI6" s="195">
        <v>14.15</v>
      </c>
      <c r="AJ6" s="195">
        <v>0</v>
      </c>
      <c r="AK6" s="195">
        <v>-7.78</v>
      </c>
      <c r="AL6" s="195">
        <v>0</v>
      </c>
      <c r="AM6" s="195">
        <v>0</v>
      </c>
      <c r="AN6" s="195">
        <v>0</v>
      </c>
      <c r="AO6" s="195">
        <v>231.32</v>
      </c>
      <c r="AP6" s="195">
        <v>0</v>
      </c>
      <c r="AQ6" s="195">
        <v>0</v>
      </c>
      <c r="AR6" s="195">
        <v>9.4600000000000009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18.600000000000001</v>
      </c>
      <c r="H7" s="195">
        <v>0</v>
      </c>
      <c r="I7" s="195">
        <v>0</v>
      </c>
      <c r="J7" s="195">
        <v>33.94</v>
      </c>
      <c r="K7" s="195">
        <v>77.06</v>
      </c>
      <c r="L7" s="195">
        <v>6.53</v>
      </c>
      <c r="M7" s="195">
        <v>2.09</v>
      </c>
      <c r="N7" s="195">
        <v>1.7</v>
      </c>
      <c r="O7" s="195">
        <v>2.4</v>
      </c>
      <c r="P7" s="195">
        <v>0.9</v>
      </c>
      <c r="Q7" s="195">
        <v>5.88</v>
      </c>
      <c r="R7" s="195">
        <v>0.61</v>
      </c>
      <c r="S7" s="195">
        <v>7.72</v>
      </c>
      <c r="T7" s="195">
        <v>0</v>
      </c>
      <c r="U7" s="195">
        <v>2.02</v>
      </c>
      <c r="V7" s="195">
        <v>0.17</v>
      </c>
      <c r="W7" s="195">
        <v>0.57999999999999996</v>
      </c>
      <c r="X7" s="195">
        <v>2.12</v>
      </c>
      <c r="Y7" s="195">
        <v>0</v>
      </c>
      <c r="Z7" s="195">
        <v>3.41</v>
      </c>
      <c r="AA7" s="195">
        <v>1.1000000000000001</v>
      </c>
      <c r="AB7" s="195">
        <v>0</v>
      </c>
      <c r="AC7" s="195">
        <v>4.99</v>
      </c>
      <c r="AD7" s="195">
        <v>12.46</v>
      </c>
      <c r="AE7" s="195">
        <v>0</v>
      </c>
      <c r="AF7" s="195">
        <v>0</v>
      </c>
      <c r="AG7" s="195">
        <v>0</v>
      </c>
      <c r="AH7" s="195">
        <v>0</v>
      </c>
      <c r="AI7" s="195">
        <v>14.15</v>
      </c>
      <c r="AJ7" s="195">
        <v>0</v>
      </c>
      <c r="AK7" s="195">
        <v>-7.78</v>
      </c>
      <c r="AL7" s="195">
        <v>0</v>
      </c>
      <c r="AM7" s="195">
        <v>0</v>
      </c>
      <c r="AN7" s="195">
        <v>0</v>
      </c>
      <c r="AO7" s="195">
        <v>231.32</v>
      </c>
      <c r="AP7" s="195">
        <v>0</v>
      </c>
      <c r="AQ7" s="195">
        <v>0</v>
      </c>
      <c r="AR7" s="195">
        <v>9.2200000000000006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18.600000000000001</v>
      </c>
      <c r="H8" s="195">
        <v>0</v>
      </c>
      <c r="I8" s="195">
        <v>0</v>
      </c>
      <c r="J8" s="195">
        <v>33.94</v>
      </c>
      <c r="K8" s="195">
        <v>125.42</v>
      </c>
      <c r="L8" s="195">
        <v>6.53</v>
      </c>
      <c r="M8" s="195">
        <v>2.09</v>
      </c>
      <c r="N8" s="195">
        <v>1.7</v>
      </c>
      <c r="O8" s="195">
        <v>2.4</v>
      </c>
      <c r="P8" s="195">
        <v>0.9</v>
      </c>
      <c r="Q8" s="195">
        <v>5.88</v>
      </c>
      <c r="R8" s="195">
        <v>0.61</v>
      </c>
      <c r="S8" s="195">
        <v>7.72</v>
      </c>
      <c r="T8" s="195">
        <v>0</v>
      </c>
      <c r="U8" s="195">
        <v>2.02</v>
      </c>
      <c r="V8" s="195">
        <v>0.17</v>
      </c>
      <c r="W8" s="195">
        <v>0.57999999999999996</v>
      </c>
      <c r="X8" s="195">
        <v>2.12</v>
      </c>
      <c r="Y8" s="195">
        <v>0</v>
      </c>
      <c r="Z8" s="195">
        <v>3.41</v>
      </c>
      <c r="AA8" s="195">
        <v>1.1000000000000001</v>
      </c>
      <c r="AB8" s="195">
        <v>0</v>
      </c>
      <c r="AC8" s="195">
        <v>4.99</v>
      </c>
      <c r="AD8" s="195">
        <v>12.46</v>
      </c>
      <c r="AE8" s="195">
        <v>0</v>
      </c>
      <c r="AF8" s="195">
        <v>0</v>
      </c>
      <c r="AG8" s="195">
        <v>0</v>
      </c>
      <c r="AH8" s="195">
        <v>0</v>
      </c>
      <c r="AI8" s="195">
        <v>14.15</v>
      </c>
      <c r="AJ8" s="195">
        <v>0</v>
      </c>
      <c r="AK8" s="195">
        <v>-7.78</v>
      </c>
      <c r="AL8" s="195">
        <v>0</v>
      </c>
      <c r="AM8" s="195">
        <v>0</v>
      </c>
      <c r="AN8" s="195">
        <v>0</v>
      </c>
      <c r="AO8" s="195">
        <v>231.32</v>
      </c>
      <c r="AP8" s="195">
        <v>0</v>
      </c>
      <c r="AQ8" s="195">
        <v>0</v>
      </c>
      <c r="AR8" s="195">
        <v>9.2200000000000006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18.600000000000001</v>
      </c>
      <c r="H9" s="195">
        <v>0</v>
      </c>
      <c r="I9" s="195">
        <v>0</v>
      </c>
      <c r="J9" s="195">
        <v>33.94</v>
      </c>
      <c r="K9" s="195">
        <v>173.79</v>
      </c>
      <c r="L9" s="195">
        <v>6.53</v>
      </c>
      <c r="M9" s="195">
        <v>2.09</v>
      </c>
      <c r="N9" s="195">
        <v>1.7</v>
      </c>
      <c r="O9" s="195">
        <v>2.4</v>
      </c>
      <c r="P9" s="195">
        <v>0.9</v>
      </c>
      <c r="Q9" s="195">
        <v>5.88</v>
      </c>
      <c r="R9" s="195">
        <v>0.61</v>
      </c>
      <c r="S9" s="195">
        <v>7.72</v>
      </c>
      <c r="T9" s="195">
        <v>0</v>
      </c>
      <c r="U9" s="195">
        <v>2.02</v>
      </c>
      <c r="V9" s="195">
        <v>0.17</v>
      </c>
      <c r="W9" s="195">
        <v>0.57999999999999996</v>
      </c>
      <c r="X9" s="195">
        <v>2.12</v>
      </c>
      <c r="Y9" s="195">
        <v>0</v>
      </c>
      <c r="Z9" s="195">
        <v>3.41</v>
      </c>
      <c r="AA9" s="195">
        <v>1.1000000000000001</v>
      </c>
      <c r="AB9" s="195">
        <v>0</v>
      </c>
      <c r="AC9" s="195">
        <v>4.99</v>
      </c>
      <c r="AD9" s="195">
        <v>12.46</v>
      </c>
      <c r="AE9" s="195">
        <v>0</v>
      </c>
      <c r="AF9" s="195">
        <v>0</v>
      </c>
      <c r="AG9" s="195">
        <v>0</v>
      </c>
      <c r="AH9" s="195">
        <v>0</v>
      </c>
      <c r="AI9" s="195">
        <v>14.15</v>
      </c>
      <c r="AJ9" s="195">
        <v>0</v>
      </c>
      <c r="AK9" s="195">
        <v>-7.78</v>
      </c>
      <c r="AL9" s="195">
        <v>0</v>
      </c>
      <c r="AM9" s="195">
        <v>0</v>
      </c>
      <c r="AN9" s="195">
        <v>0</v>
      </c>
      <c r="AO9" s="195">
        <v>231.32</v>
      </c>
      <c r="AP9" s="195">
        <v>0</v>
      </c>
      <c r="AQ9" s="195">
        <v>0</v>
      </c>
      <c r="AR9" s="195">
        <v>9.2200000000000006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18.600000000000001</v>
      </c>
      <c r="H10" s="195">
        <v>0</v>
      </c>
      <c r="I10" s="195">
        <v>0</v>
      </c>
      <c r="J10" s="195">
        <v>33.94</v>
      </c>
      <c r="K10" s="195">
        <v>197.97</v>
      </c>
      <c r="L10" s="195">
        <v>6.53</v>
      </c>
      <c r="M10" s="195">
        <v>2.09</v>
      </c>
      <c r="N10" s="195">
        <v>1.7</v>
      </c>
      <c r="O10" s="195">
        <v>2.4</v>
      </c>
      <c r="P10" s="195">
        <v>0.9</v>
      </c>
      <c r="Q10" s="195">
        <v>5.88</v>
      </c>
      <c r="R10" s="195">
        <v>0.61</v>
      </c>
      <c r="S10" s="195">
        <v>7.72</v>
      </c>
      <c r="T10" s="195">
        <v>0</v>
      </c>
      <c r="U10" s="195">
        <v>2.02</v>
      </c>
      <c r="V10" s="195">
        <v>0.17</v>
      </c>
      <c r="W10" s="195">
        <v>0.57999999999999996</v>
      </c>
      <c r="X10" s="195">
        <v>2.12</v>
      </c>
      <c r="Y10" s="195">
        <v>0</v>
      </c>
      <c r="Z10" s="195">
        <v>3.41</v>
      </c>
      <c r="AA10" s="195">
        <v>1.1000000000000001</v>
      </c>
      <c r="AB10" s="195">
        <v>0</v>
      </c>
      <c r="AC10" s="195">
        <v>4.99</v>
      </c>
      <c r="AD10" s="195">
        <v>12.46</v>
      </c>
      <c r="AE10" s="195">
        <v>0</v>
      </c>
      <c r="AF10" s="195">
        <v>0</v>
      </c>
      <c r="AG10" s="195">
        <v>0</v>
      </c>
      <c r="AH10" s="195">
        <v>0</v>
      </c>
      <c r="AI10" s="195">
        <v>14.15</v>
      </c>
      <c r="AJ10" s="195">
        <v>0</v>
      </c>
      <c r="AK10" s="195">
        <v>-7.78</v>
      </c>
      <c r="AL10" s="195">
        <v>0</v>
      </c>
      <c r="AM10" s="195">
        <v>0</v>
      </c>
      <c r="AN10" s="195">
        <v>0</v>
      </c>
      <c r="AO10" s="195">
        <v>231.32</v>
      </c>
      <c r="AP10" s="195">
        <v>0</v>
      </c>
      <c r="AQ10" s="195">
        <v>0</v>
      </c>
      <c r="AR10" s="195">
        <v>9.2200000000000006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23.37</v>
      </c>
      <c r="H11" s="195">
        <v>0</v>
      </c>
      <c r="I11" s="195">
        <v>0</v>
      </c>
      <c r="J11" s="195">
        <v>33.94</v>
      </c>
      <c r="K11" s="195">
        <v>241.5</v>
      </c>
      <c r="L11" s="195">
        <v>6.53</v>
      </c>
      <c r="M11" s="195">
        <v>2.09</v>
      </c>
      <c r="N11" s="195">
        <v>1.7</v>
      </c>
      <c r="O11" s="195">
        <v>2.4</v>
      </c>
      <c r="P11" s="195">
        <v>0.9</v>
      </c>
      <c r="Q11" s="195">
        <v>5.88</v>
      </c>
      <c r="R11" s="195">
        <v>13.78</v>
      </c>
      <c r="S11" s="195">
        <v>7.72</v>
      </c>
      <c r="T11" s="195">
        <v>0</v>
      </c>
      <c r="U11" s="195">
        <v>2.02</v>
      </c>
      <c r="V11" s="195">
        <v>2.2200000000000002</v>
      </c>
      <c r="W11" s="195">
        <v>9.85</v>
      </c>
      <c r="X11" s="195">
        <v>2.12</v>
      </c>
      <c r="Y11" s="195">
        <v>0</v>
      </c>
      <c r="Z11" s="195">
        <v>3.41</v>
      </c>
      <c r="AA11" s="195">
        <v>19.170000000000002</v>
      </c>
      <c r="AB11" s="195">
        <v>0</v>
      </c>
      <c r="AC11" s="195">
        <v>4.99</v>
      </c>
      <c r="AD11" s="195">
        <v>12.46</v>
      </c>
      <c r="AE11" s="195">
        <v>0</v>
      </c>
      <c r="AF11" s="195">
        <v>0</v>
      </c>
      <c r="AG11" s="195">
        <v>0</v>
      </c>
      <c r="AH11" s="195">
        <v>0</v>
      </c>
      <c r="AI11" s="195">
        <v>14.15</v>
      </c>
      <c r="AJ11" s="195">
        <v>0</v>
      </c>
      <c r="AK11" s="195">
        <v>-7.78</v>
      </c>
      <c r="AL11" s="195">
        <v>0</v>
      </c>
      <c r="AM11" s="195">
        <v>0</v>
      </c>
      <c r="AN11" s="195">
        <v>0</v>
      </c>
      <c r="AO11" s="195">
        <v>231.32</v>
      </c>
      <c r="AP11" s="195">
        <v>0</v>
      </c>
      <c r="AQ11" s="195">
        <v>0</v>
      </c>
      <c r="AR11" s="195">
        <v>8.76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23.37</v>
      </c>
      <c r="H12" s="195">
        <v>0</v>
      </c>
      <c r="I12" s="195">
        <v>0</v>
      </c>
      <c r="J12" s="195">
        <v>33.94</v>
      </c>
      <c r="K12" s="195">
        <v>241.5</v>
      </c>
      <c r="L12" s="195">
        <v>6.53</v>
      </c>
      <c r="M12" s="195">
        <v>2.09</v>
      </c>
      <c r="N12" s="195">
        <v>1.7</v>
      </c>
      <c r="O12" s="195">
        <v>2.4</v>
      </c>
      <c r="P12" s="195">
        <v>0.9</v>
      </c>
      <c r="Q12" s="195">
        <v>5.88</v>
      </c>
      <c r="R12" s="195">
        <v>13.78</v>
      </c>
      <c r="S12" s="195">
        <v>7.72</v>
      </c>
      <c r="T12" s="195">
        <v>0</v>
      </c>
      <c r="U12" s="195">
        <v>2.02</v>
      </c>
      <c r="V12" s="195">
        <v>2.2200000000000002</v>
      </c>
      <c r="W12" s="195">
        <v>9.85</v>
      </c>
      <c r="X12" s="195">
        <v>2.12</v>
      </c>
      <c r="Y12" s="195">
        <v>0</v>
      </c>
      <c r="Z12" s="195">
        <v>3.41</v>
      </c>
      <c r="AA12" s="195">
        <v>19.170000000000002</v>
      </c>
      <c r="AB12" s="195">
        <v>0</v>
      </c>
      <c r="AC12" s="195">
        <v>4.99</v>
      </c>
      <c r="AD12" s="195">
        <v>12.46</v>
      </c>
      <c r="AE12" s="195">
        <v>0</v>
      </c>
      <c r="AF12" s="195">
        <v>0</v>
      </c>
      <c r="AG12" s="195">
        <v>0</v>
      </c>
      <c r="AH12" s="195">
        <v>0</v>
      </c>
      <c r="AI12" s="195">
        <v>14.15</v>
      </c>
      <c r="AJ12" s="195">
        <v>0</v>
      </c>
      <c r="AK12" s="195">
        <v>-7.78</v>
      </c>
      <c r="AL12" s="195">
        <v>0</v>
      </c>
      <c r="AM12" s="195">
        <v>0</v>
      </c>
      <c r="AN12" s="195">
        <v>0</v>
      </c>
      <c r="AO12" s="195">
        <v>231.32</v>
      </c>
      <c r="AP12" s="195">
        <v>0</v>
      </c>
      <c r="AQ12" s="195">
        <v>0</v>
      </c>
      <c r="AR12" s="195">
        <v>8.76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23.37</v>
      </c>
      <c r="H13" s="195">
        <v>0</v>
      </c>
      <c r="I13" s="195">
        <v>0</v>
      </c>
      <c r="J13" s="195">
        <v>33.94</v>
      </c>
      <c r="K13" s="195">
        <v>241.5</v>
      </c>
      <c r="L13" s="195">
        <v>6.53</v>
      </c>
      <c r="M13" s="195">
        <v>2.09</v>
      </c>
      <c r="N13" s="195">
        <v>1.7</v>
      </c>
      <c r="O13" s="195">
        <v>2.4</v>
      </c>
      <c r="P13" s="195">
        <v>0.9</v>
      </c>
      <c r="Q13" s="195">
        <v>5.88</v>
      </c>
      <c r="R13" s="195">
        <v>13.78</v>
      </c>
      <c r="S13" s="195">
        <v>7.72</v>
      </c>
      <c r="T13" s="195">
        <v>0</v>
      </c>
      <c r="U13" s="195">
        <v>2.02</v>
      </c>
      <c r="V13" s="195">
        <v>2.2200000000000002</v>
      </c>
      <c r="W13" s="195">
        <v>10.38</v>
      </c>
      <c r="X13" s="195">
        <v>2.12</v>
      </c>
      <c r="Y13" s="195">
        <v>0</v>
      </c>
      <c r="Z13" s="195">
        <v>3.41</v>
      </c>
      <c r="AA13" s="195">
        <v>19.170000000000002</v>
      </c>
      <c r="AB13" s="195">
        <v>0</v>
      </c>
      <c r="AC13" s="195">
        <v>4.99</v>
      </c>
      <c r="AD13" s="195">
        <v>12.46</v>
      </c>
      <c r="AE13" s="195">
        <v>0</v>
      </c>
      <c r="AF13" s="195">
        <v>0</v>
      </c>
      <c r="AG13" s="195">
        <v>0</v>
      </c>
      <c r="AH13" s="195">
        <v>0</v>
      </c>
      <c r="AI13" s="195">
        <v>14.15</v>
      </c>
      <c r="AJ13" s="195">
        <v>0</v>
      </c>
      <c r="AK13" s="195">
        <v>-39.78</v>
      </c>
      <c r="AL13" s="195">
        <v>0</v>
      </c>
      <c r="AM13" s="195">
        <v>0</v>
      </c>
      <c r="AN13" s="195">
        <v>0</v>
      </c>
      <c r="AO13" s="195">
        <v>231.32</v>
      </c>
      <c r="AP13" s="195">
        <v>0</v>
      </c>
      <c r="AQ13" s="195">
        <v>0</v>
      </c>
      <c r="AR13" s="195">
        <v>8.76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23.37</v>
      </c>
      <c r="H14" s="195">
        <v>0</v>
      </c>
      <c r="I14" s="195">
        <v>0</v>
      </c>
      <c r="J14" s="195">
        <v>33.94</v>
      </c>
      <c r="K14" s="195">
        <v>241.5</v>
      </c>
      <c r="L14" s="195">
        <v>6.53</v>
      </c>
      <c r="M14" s="195">
        <v>2.09</v>
      </c>
      <c r="N14" s="195">
        <v>1.7</v>
      </c>
      <c r="O14" s="195">
        <v>2.4</v>
      </c>
      <c r="P14" s="195">
        <v>0.9</v>
      </c>
      <c r="Q14" s="195">
        <v>5.88</v>
      </c>
      <c r="R14" s="195">
        <v>13.78</v>
      </c>
      <c r="S14" s="195">
        <v>7.72</v>
      </c>
      <c r="T14" s="195">
        <v>0</v>
      </c>
      <c r="U14" s="195">
        <v>2.02</v>
      </c>
      <c r="V14" s="195">
        <v>2.2200000000000002</v>
      </c>
      <c r="W14" s="195">
        <v>10.38</v>
      </c>
      <c r="X14" s="195">
        <v>50.28</v>
      </c>
      <c r="Y14" s="195">
        <v>0</v>
      </c>
      <c r="Z14" s="195">
        <v>3.41</v>
      </c>
      <c r="AA14" s="195">
        <v>19.170000000000002</v>
      </c>
      <c r="AB14" s="195">
        <v>0</v>
      </c>
      <c r="AC14" s="195">
        <v>4.99</v>
      </c>
      <c r="AD14" s="195">
        <v>12.46</v>
      </c>
      <c r="AE14" s="195">
        <v>0</v>
      </c>
      <c r="AF14" s="195">
        <v>0</v>
      </c>
      <c r="AG14" s="195">
        <v>0</v>
      </c>
      <c r="AH14" s="195">
        <v>0</v>
      </c>
      <c r="AI14" s="195">
        <v>14.15</v>
      </c>
      <c r="AJ14" s="195">
        <v>0</v>
      </c>
      <c r="AK14" s="195">
        <v>-39.78</v>
      </c>
      <c r="AL14" s="195">
        <v>0</v>
      </c>
      <c r="AM14" s="195">
        <v>0</v>
      </c>
      <c r="AN14" s="195">
        <v>0</v>
      </c>
      <c r="AO14" s="195">
        <v>231.32</v>
      </c>
      <c r="AP14" s="195">
        <v>0</v>
      </c>
      <c r="AQ14" s="195">
        <v>0</v>
      </c>
      <c r="AR14" s="195">
        <v>8.76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23.37</v>
      </c>
      <c r="H15" s="195">
        <v>0</v>
      </c>
      <c r="I15" s="195">
        <v>0</v>
      </c>
      <c r="J15" s="195">
        <v>33.94</v>
      </c>
      <c r="K15" s="195">
        <v>241.5</v>
      </c>
      <c r="L15" s="195">
        <v>6.53</v>
      </c>
      <c r="M15" s="195">
        <v>2.09</v>
      </c>
      <c r="N15" s="195">
        <v>1.7</v>
      </c>
      <c r="O15" s="195">
        <v>2.4</v>
      </c>
      <c r="P15" s="195">
        <v>0.9</v>
      </c>
      <c r="Q15" s="195">
        <v>5.88</v>
      </c>
      <c r="R15" s="195">
        <v>13.78</v>
      </c>
      <c r="S15" s="195">
        <v>7.72</v>
      </c>
      <c r="T15" s="195">
        <v>0</v>
      </c>
      <c r="U15" s="195">
        <v>2.02</v>
      </c>
      <c r="V15" s="195">
        <v>2.2200000000000002</v>
      </c>
      <c r="W15" s="195">
        <v>10.38</v>
      </c>
      <c r="X15" s="195">
        <v>50.28</v>
      </c>
      <c r="Y15" s="195">
        <v>0</v>
      </c>
      <c r="Z15" s="195">
        <v>3.41</v>
      </c>
      <c r="AA15" s="195">
        <v>19.170000000000002</v>
      </c>
      <c r="AB15" s="195">
        <v>0</v>
      </c>
      <c r="AC15" s="195">
        <v>4.99</v>
      </c>
      <c r="AD15" s="195">
        <v>12.46</v>
      </c>
      <c r="AE15" s="195">
        <v>0</v>
      </c>
      <c r="AF15" s="195">
        <v>0</v>
      </c>
      <c r="AG15" s="195">
        <v>0</v>
      </c>
      <c r="AH15" s="195">
        <v>0</v>
      </c>
      <c r="AI15" s="195">
        <v>14.15</v>
      </c>
      <c r="AJ15" s="195">
        <v>0</v>
      </c>
      <c r="AK15" s="195">
        <v>-39.78</v>
      </c>
      <c r="AL15" s="195">
        <v>0</v>
      </c>
      <c r="AM15" s="195">
        <v>0</v>
      </c>
      <c r="AN15" s="195">
        <v>0</v>
      </c>
      <c r="AO15" s="195">
        <v>231.32</v>
      </c>
      <c r="AP15" s="195">
        <v>0</v>
      </c>
      <c r="AQ15" s="195">
        <v>0</v>
      </c>
      <c r="AR15" s="195">
        <v>8.76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23.37</v>
      </c>
      <c r="H16" s="195">
        <v>0</v>
      </c>
      <c r="I16" s="195">
        <v>0</v>
      </c>
      <c r="J16" s="195">
        <v>33.94</v>
      </c>
      <c r="K16" s="195">
        <v>241.5</v>
      </c>
      <c r="L16" s="195">
        <v>6.53</v>
      </c>
      <c r="M16" s="195">
        <v>2.09</v>
      </c>
      <c r="N16" s="195">
        <v>1.7</v>
      </c>
      <c r="O16" s="195">
        <v>2.4</v>
      </c>
      <c r="P16" s="195">
        <v>0.9</v>
      </c>
      <c r="Q16" s="195">
        <v>5.88</v>
      </c>
      <c r="R16" s="195">
        <v>13.78</v>
      </c>
      <c r="S16" s="195">
        <v>7.72</v>
      </c>
      <c r="T16" s="195">
        <v>0</v>
      </c>
      <c r="U16" s="195">
        <v>2.02</v>
      </c>
      <c r="V16" s="195">
        <v>2.2200000000000002</v>
      </c>
      <c r="W16" s="195">
        <v>10.38</v>
      </c>
      <c r="X16" s="195">
        <v>50.28</v>
      </c>
      <c r="Y16" s="195">
        <v>0</v>
      </c>
      <c r="Z16" s="195">
        <v>55.98</v>
      </c>
      <c r="AA16" s="195">
        <v>19.170000000000002</v>
      </c>
      <c r="AB16" s="195">
        <v>0</v>
      </c>
      <c r="AC16" s="195">
        <v>4.99</v>
      </c>
      <c r="AD16" s="195">
        <v>12.46</v>
      </c>
      <c r="AE16" s="195">
        <v>0</v>
      </c>
      <c r="AF16" s="195">
        <v>0</v>
      </c>
      <c r="AG16" s="195">
        <v>0</v>
      </c>
      <c r="AH16" s="195">
        <v>0</v>
      </c>
      <c r="AI16" s="195">
        <v>14.15</v>
      </c>
      <c r="AJ16" s="195">
        <v>0</v>
      </c>
      <c r="AK16" s="195">
        <v>-39.78</v>
      </c>
      <c r="AL16" s="195">
        <v>0</v>
      </c>
      <c r="AM16" s="195">
        <v>0</v>
      </c>
      <c r="AN16" s="195">
        <v>0</v>
      </c>
      <c r="AO16" s="195">
        <v>231.32</v>
      </c>
      <c r="AP16" s="195">
        <v>0</v>
      </c>
      <c r="AQ16" s="195">
        <v>0</v>
      </c>
      <c r="AR16" s="195">
        <v>8.76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23.37</v>
      </c>
      <c r="H17" s="195">
        <v>0</v>
      </c>
      <c r="I17" s="195">
        <v>0</v>
      </c>
      <c r="J17" s="195">
        <v>33.94</v>
      </c>
      <c r="K17" s="195">
        <v>241.5</v>
      </c>
      <c r="L17" s="195">
        <v>6.53</v>
      </c>
      <c r="M17" s="195">
        <v>2.09</v>
      </c>
      <c r="N17" s="195">
        <v>1.7</v>
      </c>
      <c r="O17" s="195">
        <v>2.4</v>
      </c>
      <c r="P17" s="195">
        <v>0.9</v>
      </c>
      <c r="Q17" s="195">
        <v>5.88</v>
      </c>
      <c r="R17" s="195">
        <v>13.78</v>
      </c>
      <c r="S17" s="195">
        <v>7.72</v>
      </c>
      <c r="T17" s="195">
        <v>0</v>
      </c>
      <c r="U17" s="195">
        <v>2.02</v>
      </c>
      <c r="V17" s="195">
        <v>2.2200000000000002</v>
      </c>
      <c r="W17" s="195">
        <v>10.38</v>
      </c>
      <c r="X17" s="195">
        <v>50.28</v>
      </c>
      <c r="Y17" s="195">
        <v>0</v>
      </c>
      <c r="Z17" s="195">
        <v>55.98</v>
      </c>
      <c r="AA17" s="195">
        <v>19.170000000000002</v>
      </c>
      <c r="AB17" s="195">
        <v>0</v>
      </c>
      <c r="AC17" s="195">
        <v>4.99</v>
      </c>
      <c r="AD17" s="195">
        <v>12.46</v>
      </c>
      <c r="AE17" s="195">
        <v>0</v>
      </c>
      <c r="AF17" s="195">
        <v>0</v>
      </c>
      <c r="AG17" s="195">
        <v>0</v>
      </c>
      <c r="AH17" s="195">
        <v>0</v>
      </c>
      <c r="AI17" s="195">
        <v>14.15</v>
      </c>
      <c r="AJ17" s="195">
        <v>0</v>
      </c>
      <c r="AK17" s="195">
        <v>-7.78</v>
      </c>
      <c r="AL17" s="195">
        <v>0</v>
      </c>
      <c r="AM17" s="195">
        <v>0</v>
      </c>
      <c r="AN17" s="195">
        <v>0</v>
      </c>
      <c r="AO17" s="195">
        <v>231.32</v>
      </c>
      <c r="AP17" s="195">
        <v>0</v>
      </c>
      <c r="AQ17" s="195">
        <v>0</v>
      </c>
      <c r="AR17" s="195">
        <v>8.76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23.37</v>
      </c>
      <c r="H18" s="195">
        <v>0</v>
      </c>
      <c r="I18" s="195">
        <v>0</v>
      </c>
      <c r="J18" s="195">
        <v>33.94</v>
      </c>
      <c r="K18" s="195">
        <v>241.5</v>
      </c>
      <c r="L18" s="195">
        <v>6.53</v>
      </c>
      <c r="M18" s="195">
        <v>2.09</v>
      </c>
      <c r="N18" s="195">
        <v>1.7</v>
      </c>
      <c r="O18" s="195">
        <v>2.4</v>
      </c>
      <c r="P18" s="195">
        <v>0.9</v>
      </c>
      <c r="Q18" s="195">
        <v>5.88</v>
      </c>
      <c r="R18" s="195">
        <v>13.78</v>
      </c>
      <c r="S18" s="195">
        <v>7.72</v>
      </c>
      <c r="T18" s="195">
        <v>0</v>
      </c>
      <c r="U18" s="195">
        <v>2.02</v>
      </c>
      <c r="V18" s="195">
        <v>2.2200000000000002</v>
      </c>
      <c r="W18" s="195">
        <v>10.38</v>
      </c>
      <c r="X18" s="195">
        <v>50.28</v>
      </c>
      <c r="Y18" s="195">
        <v>0</v>
      </c>
      <c r="Z18" s="195">
        <v>55.98</v>
      </c>
      <c r="AA18" s="195">
        <v>19.170000000000002</v>
      </c>
      <c r="AB18" s="195">
        <v>0</v>
      </c>
      <c r="AC18" s="195">
        <v>4.99</v>
      </c>
      <c r="AD18" s="195">
        <v>12.46</v>
      </c>
      <c r="AE18" s="195">
        <v>0</v>
      </c>
      <c r="AF18" s="195">
        <v>0</v>
      </c>
      <c r="AG18" s="195">
        <v>0</v>
      </c>
      <c r="AH18" s="195">
        <v>0</v>
      </c>
      <c r="AI18" s="195">
        <v>14.15</v>
      </c>
      <c r="AJ18" s="195">
        <v>0</v>
      </c>
      <c r="AK18" s="195">
        <v>-7.78</v>
      </c>
      <c r="AL18" s="195">
        <v>0</v>
      </c>
      <c r="AM18" s="195">
        <v>0</v>
      </c>
      <c r="AN18" s="195">
        <v>0</v>
      </c>
      <c r="AO18" s="195">
        <v>231.32</v>
      </c>
      <c r="AP18" s="195">
        <v>0</v>
      </c>
      <c r="AQ18" s="195">
        <v>0</v>
      </c>
      <c r="AR18" s="195">
        <v>8.76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23.37</v>
      </c>
      <c r="H19" s="195">
        <v>0</v>
      </c>
      <c r="I19" s="195">
        <v>0</v>
      </c>
      <c r="J19" s="195">
        <v>33.94</v>
      </c>
      <c r="K19" s="195">
        <v>241.5</v>
      </c>
      <c r="L19" s="195">
        <v>6.53</v>
      </c>
      <c r="M19" s="195">
        <v>2.09</v>
      </c>
      <c r="N19" s="195">
        <v>1.7</v>
      </c>
      <c r="O19" s="195">
        <v>2.4</v>
      </c>
      <c r="P19" s="195">
        <v>0.9</v>
      </c>
      <c r="Q19" s="195">
        <v>5.88</v>
      </c>
      <c r="R19" s="195">
        <v>13.78</v>
      </c>
      <c r="S19" s="195">
        <v>7.72</v>
      </c>
      <c r="T19" s="195">
        <v>0</v>
      </c>
      <c r="U19" s="195">
        <v>2.02</v>
      </c>
      <c r="V19" s="195">
        <v>2.2200000000000002</v>
      </c>
      <c r="W19" s="195">
        <v>10.210000000000001</v>
      </c>
      <c r="X19" s="195">
        <v>50.28</v>
      </c>
      <c r="Y19" s="195">
        <v>0</v>
      </c>
      <c r="Z19" s="195">
        <v>55.98</v>
      </c>
      <c r="AA19" s="195">
        <v>19.170000000000002</v>
      </c>
      <c r="AB19" s="195">
        <v>0</v>
      </c>
      <c r="AC19" s="195">
        <v>3.99</v>
      </c>
      <c r="AD19" s="195">
        <v>12.46</v>
      </c>
      <c r="AE19" s="195">
        <v>0</v>
      </c>
      <c r="AF19" s="195">
        <v>0</v>
      </c>
      <c r="AG19" s="195">
        <v>0</v>
      </c>
      <c r="AH19" s="195">
        <v>0</v>
      </c>
      <c r="AI19" s="195">
        <v>14.15</v>
      </c>
      <c r="AJ19" s="195">
        <v>0</v>
      </c>
      <c r="AK19" s="195">
        <v>-7.78</v>
      </c>
      <c r="AL19" s="195">
        <v>0</v>
      </c>
      <c r="AM19" s="195">
        <v>0</v>
      </c>
      <c r="AN19" s="195">
        <v>0</v>
      </c>
      <c r="AO19" s="195">
        <v>231.32</v>
      </c>
      <c r="AP19" s="195">
        <v>0</v>
      </c>
      <c r="AQ19" s="195">
        <v>0</v>
      </c>
      <c r="AR19" s="195">
        <v>8.76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23.37</v>
      </c>
      <c r="H20" s="195">
        <v>0</v>
      </c>
      <c r="I20" s="195">
        <v>0</v>
      </c>
      <c r="J20" s="195">
        <v>33.94</v>
      </c>
      <c r="K20" s="195">
        <v>241.5</v>
      </c>
      <c r="L20" s="195">
        <v>6.53</v>
      </c>
      <c r="M20" s="195">
        <v>2.09</v>
      </c>
      <c r="N20" s="195">
        <v>1.7</v>
      </c>
      <c r="O20" s="195">
        <v>2.4</v>
      </c>
      <c r="P20" s="195">
        <v>0.9</v>
      </c>
      <c r="Q20" s="195">
        <v>5.88</v>
      </c>
      <c r="R20" s="195">
        <v>13.78</v>
      </c>
      <c r="S20" s="195">
        <v>7.72</v>
      </c>
      <c r="T20" s="195">
        <v>0</v>
      </c>
      <c r="U20" s="195">
        <v>2.02</v>
      </c>
      <c r="V20" s="195">
        <v>2.2200000000000002</v>
      </c>
      <c r="W20" s="195">
        <v>10.210000000000001</v>
      </c>
      <c r="X20" s="195">
        <v>50.28</v>
      </c>
      <c r="Y20" s="195">
        <v>0</v>
      </c>
      <c r="Z20" s="195">
        <v>55.98</v>
      </c>
      <c r="AA20" s="195">
        <v>19.170000000000002</v>
      </c>
      <c r="AB20" s="195">
        <v>0</v>
      </c>
      <c r="AC20" s="195">
        <v>3.99</v>
      </c>
      <c r="AD20" s="195">
        <v>12.46</v>
      </c>
      <c r="AE20" s="195">
        <v>0</v>
      </c>
      <c r="AF20" s="195">
        <v>0</v>
      </c>
      <c r="AG20" s="195">
        <v>0</v>
      </c>
      <c r="AH20" s="195">
        <v>0</v>
      </c>
      <c r="AI20" s="195">
        <v>14.15</v>
      </c>
      <c r="AJ20" s="195">
        <v>0</v>
      </c>
      <c r="AK20" s="195">
        <v>-7.78</v>
      </c>
      <c r="AL20" s="195">
        <v>0</v>
      </c>
      <c r="AM20" s="195">
        <v>0</v>
      </c>
      <c r="AN20" s="195">
        <v>0</v>
      </c>
      <c r="AO20" s="195">
        <v>231.32</v>
      </c>
      <c r="AP20" s="195">
        <v>0</v>
      </c>
      <c r="AQ20" s="195">
        <v>0</v>
      </c>
      <c r="AR20" s="195">
        <v>8.76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23.37</v>
      </c>
      <c r="H21" s="195">
        <v>0</v>
      </c>
      <c r="I21" s="195">
        <v>0</v>
      </c>
      <c r="J21" s="195">
        <v>33.94</v>
      </c>
      <c r="K21" s="195">
        <v>241.5</v>
      </c>
      <c r="L21" s="195">
        <v>6.53</v>
      </c>
      <c r="M21" s="195">
        <v>29.92</v>
      </c>
      <c r="N21" s="195">
        <v>27.7</v>
      </c>
      <c r="O21" s="195">
        <v>2.4</v>
      </c>
      <c r="P21" s="195">
        <v>13.02</v>
      </c>
      <c r="Q21" s="195">
        <v>5.88</v>
      </c>
      <c r="R21" s="195">
        <v>13.78</v>
      </c>
      <c r="S21" s="195">
        <v>7.72</v>
      </c>
      <c r="T21" s="195">
        <v>0</v>
      </c>
      <c r="U21" s="195">
        <v>2.02</v>
      </c>
      <c r="V21" s="195">
        <v>2.2200000000000002</v>
      </c>
      <c r="W21" s="195">
        <v>10.38</v>
      </c>
      <c r="X21" s="195">
        <v>50.28</v>
      </c>
      <c r="Y21" s="195">
        <v>0</v>
      </c>
      <c r="Z21" s="195">
        <v>55.98</v>
      </c>
      <c r="AA21" s="195">
        <v>19.170000000000002</v>
      </c>
      <c r="AB21" s="195">
        <v>0</v>
      </c>
      <c r="AC21" s="195">
        <v>3.99</v>
      </c>
      <c r="AD21" s="195">
        <v>12.46</v>
      </c>
      <c r="AE21" s="195">
        <v>0</v>
      </c>
      <c r="AF21" s="195">
        <v>0</v>
      </c>
      <c r="AG21" s="195">
        <v>0</v>
      </c>
      <c r="AH21" s="195">
        <v>0</v>
      </c>
      <c r="AI21" s="195">
        <v>14.15</v>
      </c>
      <c r="AJ21" s="195">
        <v>0</v>
      </c>
      <c r="AK21" s="195">
        <v>-7.78</v>
      </c>
      <c r="AL21" s="195">
        <v>0</v>
      </c>
      <c r="AM21" s="195">
        <v>0</v>
      </c>
      <c r="AN21" s="195">
        <v>0</v>
      </c>
      <c r="AO21" s="195">
        <v>231.32</v>
      </c>
      <c r="AP21" s="195">
        <v>0</v>
      </c>
      <c r="AQ21" s="195">
        <v>0</v>
      </c>
      <c r="AR21" s="195">
        <v>8.76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23.37</v>
      </c>
      <c r="H22" s="195">
        <v>0</v>
      </c>
      <c r="I22" s="195">
        <v>0</v>
      </c>
      <c r="J22" s="195">
        <v>33.94</v>
      </c>
      <c r="K22" s="195">
        <v>241.5</v>
      </c>
      <c r="L22" s="195">
        <v>6.53</v>
      </c>
      <c r="M22" s="195">
        <v>29.92</v>
      </c>
      <c r="N22" s="195">
        <v>27.7</v>
      </c>
      <c r="O22" s="195">
        <v>2.4</v>
      </c>
      <c r="P22" s="195">
        <v>13.02</v>
      </c>
      <c r="Q22" s="195">
        <v>5.88</v>
      </c>
      <c r="R22" s="195">
        <v>13.78</v>
      </c>
      <c r="S22" s="195">
        <v>7.72</v>
      </c>
      <c r="T22" s="195">
        <v>0</v>
      </c>
      <c r="U22" s="195">
        <v>2.02</v>
      </c>
      <c r="V22" s="195">
        <v>2.2200000000000002</v>
      </c>
      <c r="W22" s="195">
        <v>10.38</v>
      </c>
      <c r="X22" s="195">
        <v>50.28</v>
      </c>
      <c r="Y22" s="195">
        <v>0</v>
      </c>
      <c r="Z22" s="195">
        <v>55.98</v>
      </c>
      <c r="AA22" s="195">
        <v>19.170000000000002</v>
      </c>
      <c r="AB22" s="195">
        <v>0</v>
      </c>
      <c r="AC22" s="195">
        <v>3.99</v>
      </c>
      <c r="AD22" s="195">
        <v>12.46</v>
      </c>
      <c r="AE22" s="195">
        <v>0</v>
      </c>
      <c r="AF22" s="195">
        <v>0</v>
      </c>
      <c r="AG22" s="195">
        <v>0</v>
      </c>
      <c r="AH22" s="195">
        <v>0</v>
      </c>
      <c r="AI22" s="195">
        <v>14.15</v>
      </c>
      <c r="AJ22" s="195">
        <v>0</v>
      </c>
      <c r="AK22" s="195">
        <v>-7.78</v>
      </c>
      <c r="AL22" s="195">
        <v>0</v>
      </c>
      <c r="AM22" s="195">
        <v>0</v>
      </c>
      <c r="AN22" s="195">
        <v>0</v>
      </c>
      <c r="AO22" s="195">
        <v>231.32</v>
      </c>
      <c r="AP22" s="195">
        <v>0</v>
      </c>
      <c r="AQ22" s="195">
        <v>0</v>
      </c>
      <c r="AR22" s="195">
        <v>8.76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23.37</v>
      </c>
      <c r="H23" s="195">
        <v>0</v>
      </c>
      <c r="I23" s="195">
        <v>0</v>
      </c>
      <c r="J23" s="195">
        <v>33.94</v>
      </c>
      <c r="K23" s="195">
        <v>241.5</v>
      </c>
      <c r="L23" s="195">
        <v>6.53</v>
      </c>
      <c r="M23" s="195">
        <v>29.92</v>
      </c>
      <c r="N23" s="195">
        <v>27.7</v>
      </c>
      <c r="O23" s="195">
        <v>2.4</v>
      </c>
      <c r="P23" s="195">
        <v>13.02</v>
      </c>
      <c r="Q23" s="195">
        <v>5.88</v>
      </c>
      <c r="R23" s="195">
        <v>13.78</v>
      </c>
      <c r="S23" s="195">
        <v>7.72</v>
      </c>
      <c r="T23" s="195">
        <v>0</v>
      </c>
      <c r="U23" s="195">
        <v>2.02</v>
      </c>
      <c r="V23" s="195">
        <v>2.2200000000000002</v>
      </c>
      <c r="W23" s="195">
        <v>10.38</v>
      </c>
      <c r="X23" s="195">
        <v>50.28</v>
      </c>
      <c r="Y23" s="195">
        <v>0</v>
      </c>
      <c r="Z23" s="195">
        <v>55.98</v>
      </c>
      <c r="AA23" s="195">
        <v>19.170000000000002</v>
      </c>
      <c r="AB23" s="195">
        <v>0</v>
      </c>
      <c r="AC23" s="195">
        <v>3.99</v>
      </c>
      <c r="AD23" s="195">
        <v>12.46</v>
      </c>
      <c r="AE23" s="195">
        <v>0</v>
      </c>
      <c r="AF23" s="195">
        <v>0</v>
      </c>
      <c r="AG23" s="195">
        <v>0</v>
      </c>
      <c r="AH23" s="195">
        <v>0</v>
      </c>
      <c r="AI23" s="195">
        <v>14.15</v>
      </c>
      <c r="AJ23" s="195">
        <v>0</v>
      </c>
      <c r="AK23" s="195">
        <v>-7.78</v>
      </c>
      <c r="AL23" s="195">
        <v>0</v>
      </c>
      <c r="AM23" s="195">
        <v>0</v>
      </c>
      <c r="AN23" s="195">
        <v>0</v>
      </c>
      <c r="AO23" s="195">
        <v>231.32</v>
      </c>
      <c r="AP23" s="195">
        <v>0</v>
      </c>
      <c r="AQ23" s="195">
        <v>0</v>
      </c>
      <c r="AR23" s="195">
        <v>8.76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23.37</v>
      </c>
      <c r="H24" s="195">
        <v>0</v>
      </c>
      <c r="I24" s="195">
        <v>0</v>
      </c>
      <c r="J24" s="195">
        <v>33.94</v>
      </c>
      <c r="K24" s="195">
        <v>241.5</v>
      </c>
      <c r="L24" s="195">
        <v>6.53</v>
      </c>
      <c r="M24" s="195">
        <v>29.92</v>
      </c>
      <c r="N24" s="195">
        <v>27.7</v>
      </c>
      <c r="O24" s="195">
        <v>2.4</v>
      </c>
      <c r="P24" s="195">
        <v>13.02</v>
      </c>
      <c r="Q24" s="195">
        <v>5.88</v>
      </c>
      <c r="R24" s="195">
        <v>13.78</v>
      </c>
      <c r="S24" s="195">
        <v>7.72</v>
      </c>
      <c r="T24" s="195">
        <v>0</v>
      </c>
      <c r="U24" s="195">
        <v>2.02</v>
      </c>
      <c r="V24" s="195">
        <v>2.2200000000000002</v>
      </c>
      <c r="W24" s="195">
        <v>10.38</v>
      </c>
      <c r="X24" s="195">
        <v>50.28</v>
      </c>
      <c r="Y24" s="195">
        <v>0</v>
      </c>
      <c r="Z24" s="195">
        <v>55.98</v>
      </c>
      <c r="AA24" s="195">
        <v>19.170000000000002</v>
      </c>
      <c r="AB24" s="195">
        <v>0</v>
      </c>
      <c r="AC24" s="195">
        <v>3.99</v>
      </c>
      <c r="AD24" s="195">
        <v>12.46</v>
      </c>
      <c r="AE24" s="195">
        <v>0</v>
      </c>
      <c r="AF24" s="195">
        <v>0</v>
      </c>
      <c r="AG24" s="195">
        <v>0</v>
      </c>
      <c r="AH24" s="195">
        <v>0</v>
      </c>
      <c r="AI24" s="195">
        <v>14.15</v>
      </c>
      <c r="AJ24" s="195">
        <v>0</v>
      </c>
      <c r="AK24" s="195">
        <v>-7.78</v>
      </c>
      <c r="AL24" s="195">
        <v>0</v>
      </c>
      <c r="AM24" s="195">
        <v>0</v>
      </c>
      <c r="AN24" s="195">
        <v>0</v>
      </c>
      <c r="AO24" s="195">
        <v>231.32</v>
      </c>
      <c r="AP24" s="195">
        <v>0</v>
      </c>
      <c r="AQ24" s="195">
        <v>0</v>
      </c>
      <c r="AR24" s="195">
        <v>8.76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23.37</v>
      </c>
      <c r="H25" s="195">
        <v>0</v>
      </c>
      <c r="I25" s="195">
        <v>0</v>
      </c>
      <c r="J25" s="195">
        <v>33.94</v>
      </c>
      <c r="K25" s="195">
        <v>241.5</v>
      </c>
      <c r="L25" s="195">
        <v>6.53</v>
      </c>
      <c r="M25" s="195">
        <v>29.92</v>
      </c>
      <c r="N25" s="195">
        <v>27.7</v>
      </c>
      <c r="O25" s="195">
        <v>2.4</v>
      </c>
      <c r="P25" s="195">
        <v>13.02</v>
      </c>
      <c r="Q25" s="195">
        <v>5.88</v>
      </c>
      <c r="R25" s="195">
        <v>13.78</v>
      </c>
      <c r="S25" s="195">
        <v>7.72</v>
      </c>
      <c r="T25" s="195">
        <v>0</v>
      </c>
      <c r="U25" s="195">
        <v>2.02</v>
      </c>
      <c r="V25" s="195">
        <v>2.2200000000000002</v>
      </c>
      <c r="W25" s="195">
        <v>10.38</v>
      </c>
      <c r="X25" s="195">
        <v>50.28</v>
      </c>
      <c r="Y25" s="195">
        <v>0</v>
      </c>
      <c r="Z25" s="195">
        <v>55.98</v>
      </c>
      <c r="AA25" s="195">
        <v>19.170000000000002</v>
      </c>
      <c r="AB25" s="195">
        <v>0</v>
      </c>
      <c r="AC25" s="195">
        <v>3.99</v>
      </c>
      <c r="AD25" s="195">
        <v>12.46</v>
      </c>
      <c r="AE25" s="195">
        <v>0</v>
      </c>
      <c r="AF25" s="195">
        <v>0</v>
      </c>
      <c r="AG25" s="195">
        <v>0</v>
      </c>
      <c r="AH25" s="195">
        <v>0</v>
      </c>
      <c r="AI25" s="195">
        <v>14.15</v>
      </c>
      <c r="AJ25" s="195">
        <v>0</v>
      </c>
      <c r="AK25" s="195">
        <v>-7.78</v>
      </c>
      <c r="AL25" s="195">
        <v>0</v>
      </c>
      <c r="AM25" s="195">
        <v>0</v>
      </c>
      <c r="AN25" s="195">
        <v>0</v>
      </c>
      <c r="AO25" s="195">
        <v>231.32</v>
      </c>
      <c r="AP25" s="195">
        <v>0</v>
      </c>
      <c r="AQ25" s="195">
        <v>0</v>
      </c>
      <c r="AR25" s="195">
        <v>8.76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23.37</v>
      </c>
      <c r="H26" s="195">
        <v>0</v>
      </c>
      <c r="I26" s="195">
        <v>0</v>
      </c>
      <c r="J26" s="195">
        <v>33.94</v>
      </c>
      <c r="K26" s="195">
        <v>241.5</v>
      </c>
      <c r="L26" s="195">
        <v>6.53</v>
      </c>
      <c r="M26" s="195">
        <v>29.92</v>
      </c>
      <c r="N26" s="195">
        <v>27.7</v>
      </c>
      <c r="O26" s="195">
        <v>2.4</v>
      </c>
      <c r="P26" s="195">
        <v>13.02</v>
      </c>
      <c r="Q26" s="195">
        <v>5.88</v>
      </c>
      <c r="R26" s="195">
        <v>13.78</v>
      </c>
      <c r="S26" s="195">
        <v>7.72</v>
      </c>
      <c r="T26" s="195">
        <v>0</v>
      </c>
      <c r="U26" s="195">
        <v>2.02</v>
      </c>
      <c r="V26" s="195">
        <v>2.2200000000000002</v>
      </c>
      <c r="W26" s="195">
        <v>10.38</v>
      </c>
      <c r="X26" s="195">
        <v>50.28</v>
      </c>
      <c r="Y26" s="195">
        <v>0</v>
      </c>
      <c r="Z26" s="195">
        <v>55.98</v>
      </c>
      <c r="AA26" s="195">
        <v>19.170000000000002</v>
      </c>
      <c r="AB26" s="195">
        <v>0</v>
      </c>
      <c r="AC26" s="195">
        <v>3.99</v>
      </c>
      <c r="AD26" s="195">
        <v>12.46</v>
      </c>
      <c r="AE26" s="195">
        <v>0</v>
      </c>
      <c r="AF26" s="195">
        <v>0</v>
      </c>
      <c r="AG26" s="195">
        <v>0</v>
      </c>
      <c r="AH26" s="195">
        <v>0</v>
      </c>
      <c r="AI26" s="195">
        <v>14.15</v>
      </c>
      <c r="AJ26" s="195">
        <v>0</v>
      </c>
      <c r="AK26" s="195">
        <v>-7.78</v>
      </c>
      <c r="AL26" s="195">
        <v>0</v>
      </c>
      <c r="AM26" s="195">
        <v>0</v>
      </c>
      <c r="AN26" s="195">
        <v>0</v>
      </c>
      <c r="AO26" s="195">
        <v>231.32</v>
      </c>
      <c r="AP26" s="195">
        <v>0</v>
      </c>
      <c r="AQ26" s="195">
        <v>0</v>
      </c>
      <c r="AR26" s="195">
        <v>8.76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23.37</v>
      </c>
      <c r="H27" s="195">
        <v>0</v>
      </c>
      <c r="I27" s="195">
        <v>0</v>
      </c>
      <c r="J27" s="195">
        <v>34.18</v>
      </c>
      <c r="K27" s="195">
        <v>241.5</v>
      </c>
      <c r="L27" s="195">
        <v>6.53</v>
      </c>
      <c r="M27" s="195">
        <v>29.92</v>
      </c>
      <c r="N27" s="195">
        <v>27.7</v>
      </c>
      <c r="O27" s="195">
        <v>2.4</v>
      </c>
      <c r="P27" s="195">
        <v>13.02</v>
      </c>
      <c r="Q27" s="195">
        <v>5.88</v>
      </c>
      <c r="R27" s="195">
        <v>13.78</v>
      </c>
      <c r="S27" s="195">
        <v>7.72</v>
      </c>
      <c r="T27" s="195">
        <v>0</v>
      </c>
      <c r="U27" s="195">
        <v>2.02</v>
      </c>
      <c r="V27" s="195">
        <v>2.2200000000000002</v>
      </c>
      <c r="W27" s="195">
        <v>10.38</v>
      </c>
      <c r="X27" s="195">
        <v>50.28</v>
      </c>
      <c r="Y27" s="195">
        <v>0</v>
      </c>
      <c r="Z27" s="195">
        <v>55.98</v>
      </c>
      <c r="AA27" s="195">
        <v>19.170000000000002</v>
      </c>
      <c r="AB27" s="195">
        <v>0</v>
      </c>
      <c r="AC27" s="195">
        <v>4.99</v>
      </c>
      <c r="AD27" s="195">
        <v>12.46</v>
      </c>
      <c r="AE27" s="195">
        <v>0</v>
      </c>
      <c r="AF27" s="195">
        <v>0</v>
      </c>
      <c r="AG27" s="195">
        <v>0</v>
      </c>
      <c r="AH27" s="195">
        <v>0</v>
      </c>
      <c r="AI27" s="195">
        <v>14.15</v>
      </c>
      <c r="AJ27" s="195">
        <v>0</v>
      </c>
      <c r="AK27" s="195">
        <v>-7.78</v>
      </c>
      <c r="AL27" s="195">
        <v>0</v>
      </c>
      <c r="AM27" s="195">
        <v>0</v>
      </c>
      <c r="AN27" s="195">
        <v>0</v>
      </c>
      <c r="AO27" s="195">
        <v>231.32</v>
      </c>
      <c r="AP27" s="195">
        <v>0</v>
      </c>
      <c r="AQ27" s="195">
        <v>0</v>
      </c>
      <c r="AR27" s="195">
        <v>8.76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23.37</v>
      </c>
      <c r="H28" s="195">
        <v>0</v>
      </c>
      <c r="I28" s="195">
        <v>0</v>
      </c>
      <c r="J28" s="195">
        <v>34.18</v>
      </c>
      <c r="K28" s="195">
        <v>241.5</v>
      </c>
      <c r="L28" s="195">
        <v>6.53</v>
      </c>
      <c r="M28" s="195">
        <v>29.92</v>
      </c>
      <c r="N28" s="195">
        <v>27.7</v>
      </c>
      <c r="O28" s="195">
        <v>2.4</v>
      </c>
      <c r="P28" s="195">
        <v>13.02</v>
      </c>
      <c r="Q28" s="195">
        <v>5.88</v>
      </c>
      <c r="R28" s="195">
        <v>13.78</v>
      </c>
      <c r="S28" s="195">
        <v>7.72</v>
      </c>
      <c r="T28" s="195">
        <v>0</v>
      </c>
      <c r="U28" s="195">
        <v>2.02</v>
      </c>
      <c r="V28" s="195">
        <v>2.2200000000000002</v>
      </c>
      <c r="W28" s="195">
        <v>10.38</v>
      </c>
      <c r="X28" s="195">
        <v>50.28</v>
      </c>
      <c r="Y28" s="195">
        <v>0</v>
      </c>
      <c r="Z28" s="195">
        <v>55.98</v>
      </c>
      <c r="AA28" s="195">
        <v>19.170000000000002</v>
      </c>
      <c r="AB28" s="195">
        <v>0</v>
      </c>
      <c r="AC28" s="195">
        <v>4.99</v>
      </c>
      <c r="AD28" s="195">
        <v>12.46</v>
      </c>
      <c r="AE28" s="195">
        <v>0</v>
      </c>
      <c r="AF28" s="195">
        <v>0</v>
      </c>
      <c r="AG28" s="195">
        <v>0</v>
      </c>
      <c r="AH28" s="195">
        <v>0</v>
      </c>
      <c r="AI28" s="195">
        <v>14.15</v>
      </c>
      <c r="AJ28" s="195">
        <v>0</v>
      </c>
      <c r="AK28" s="195">
        <v>-7.78</v>
      </c>
      <c r="AL28" s="195">
        <v>0</v>
      </c>
      <c r="AM28" s="195">
        <v>0</v>
      </c>
      <c r="AN28" s="195">
        <v>0</v>
      </c>
      <c r="AO28" s="195">
        <v>231.32</v>
      </c>
      <c r="AP28" s="195">
        <v>0</v>
      </c>
      <c r="AQ28" s="195">
        <v>0</v>
      </c>
      <c r="AR28" s="195">
        <v>8.76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23.37</v>
      </c>
      <c r="H29" s="195">
        <v>0</v>
      </c>
      <c r="I29" s="195">
        <v>0</v>
      </c>
      <c r="J29" s="195">
        <v>34.18</v>
      </c>
      <c r="K29" s="195">
        <v>241.5</v>
      </c>
      <c r="L29" s="195">
        <v>6.53</v>
      </c>
      <c r="M29" s="195">
        <v>29.92</v>
      </c>
      <c r="N29" s="195">
        <v>27.7</v>
      </c>
      <c r="O29" s="195">
        <v>39.43</v>
      </c>
      <c r="P29" s="195">
        <v>13.02</v>
      </c>
      <c r="Q29" s="195">
        <v>5.88</v>
      </c>
      <c r="R29" s="195">
        <v>13.78</v>
      </c>
      <c r="S29" s="195">
        <v>7.72</v>
      </c>
      <c r="T29" s="195">
        <v>0</v>
      </c>
      <c r="U29" s="195">
        <v>2.02</v>
      </c>
      <c r="V29" s="195">
        <v>2.2200000000000002</v>
      </c>
      <c r="W29" s="195">
        <v>10.38</v>
      </c>
      <c r="X29" s="195">
        <v>50.28</v>
      </c>
      <c r="Y29" s="195">
        <v>0</v>
      </c>
      <c r="Z29" s="195">
        <v>55.98</v>
      </c>
      <c r="AA29" s="195">
        <v>19.170000000000002</v>
      </c>
      <c r="AB29" s="195">
        <v>0</v>
      </c>
      <c r="AC29" s="195">
        <v>4.99</v>
      </c>
      <c r="AD29" s="195">
        <v>12.46</v>
      </c>
      <c r="AE29" s="195">
        <v>0</v>
      </c>
      <c r="AF29" s="195">
        <v>0</v>
      </c>
      <c r="AG29" s="195">
        <v>0</v>
      </c>
      <c r="AH29" s="195">
        <v>0</v>
      </c>
      <c r="AI29" s="195">
        <v>14.15</v>
      </c>
      <c r="AJ29" s="195">
        <v>0</v>
      </c>
      <c r="AK29" s="195">
        <v>-7.78</v>
      </c>
      <c r="AL29" s="195">
        <v>0</v>
      </c>
      <c r="AM29" s="195">
        <v>0</v>
      </c>
      <c r="AN29" s="195">
        <v>0</v>
      </c>
      <c r="AO29" s="195">
        <v>231.32</v>
      </c>
      <c r="AP29" s="195">
        <v>0</v>
      </c>
      <c r="AQ29" s="195">
        <v>0</v>
      </c>
      <c r="AR29" s="195">
        <v>8.76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23.37</v>
      </c>
      <c r="H30" s="195">
        <v>0</v>
      </c>
      <c r="I30" s="195">
        <v>0</v>
      </c>
      <c r="J30" s="195">
        <v>34.18</v>
      </c>
      <c r="K30" s="195">
        <v>241.5</v>
      </c>
      <c r="L30" s="195">
        <v>6.53</v>
      </c>
      <c r="M30" s="195">
        <v>29.92</v>
      </c>
      <c r="N30" s="195">
        <v>27.7</v>
      </c>
      <c r="O30" s="195">
        <v>39.43</v>
      </c>
      <c r="P30" s="195">
        <v>13.02</v>
      </c>
      <c r="Q30" s="195">
        <v>5.88</v>
      </c>
      <c r="R30" s="195">
        <v>13.78</v>
      </c>
      <c r="S30" s="195">
        <v>7.72</v>
      </c>
      <c r="T30" s="195">
        <v>0</v>
      </c>
      <c r="U30" s="195">
        <v>2.02</v>
      </c>
      <c r="V30" s="195">
        <v>2.2200000000000002</v>
      </c>
      <c r="W30" s="195">
        <v>10.38</v>
      </c>
      <c r="X30" s="195">
        <v>50.28</v>
      </c>
      <c r="Y30" s="195">
        <v>0</v>
      </c>
      <c r="Z30" s="195">
        <v>55.98</v>
      </c>
      <c r="AA30" s="195">
        <v>19.170000000000002</v>
      </c>
      <c r="AB30" s="195">
        <v>0</v>
      </c>
      <c r="AC30" s="195">
        <v>4.99</v>
      </c>
      <c r="AD30" s="195">
        <v>12.46</v>
      </c>
      <c r="AE30" s="195">
        <v>0</v>
      </c>
      <c r="AF30" s="195">
        <v>0</v>
      </c>
      <c r="AG30" s="195">
        <v>0</v>
      </c>
      <c r="AH30" s="195">
        <v>0</v>
      </c>
      <c r="AI30" s="195">
        <v>14.15</v>
      </c>
      <c r="AJ30" s="195">
        <v>0</v>
      </c>
      <c r="AK30" s="195">
        <v>-7.78</v>
      </c>
      <c r="AL30" s="195">
        <v>0</v>
      </c>
      <c r="AM30" s="195">
        <v>0</v>
      </c>
      <c r="AN30" s="195">
        <v>0</v>
      </c>
      <c r="AO30" s="195">
        <v>231.32</v>
      </c>
      <c r="AP30" s="195">
        <v>0</v>
      </c>
      <c r="AQ30" s="195">
        <v>0</v>
      </c>
      <c r="AR30" s="195">
        <v>8.76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23.37</v>
      </c>
      <c r="H31" s="195">
        <v>0</v>
      </c>
      <c r="I31" s="195">
        <v>0</v>
      </c>
      <c r="J31" s="195">
        <v>34.18</v>
      </c>
      <c r="K31" s="195">
        <v>241.5</v>
      </c>
      <c r="L31" s="195">
        <v>6.53</v>
      </c>
      <c r="M31" s="195">
        <v>29.92</v>
      </c>
      <c r="N31" s="195">
        <v>27.7</v>
      </c>
      <c r="O31" s="195">
        <v>39.43</v>
      </c>
      <c r="P31" s="195">
        <v>13.02</v>
      </c>
      <c r="Q31" s="195">
        <v>5.88</v>
      </c>
      <c r="R31" s="195">
        <v>13.78</v>
      </c>
      <c r="S31" s="195">
        <v>7.72</v>
      </c>
      <c r="T31" s="195">
        <v>0</v>
      </c>
      <c r="U31" s="195">
        <v>2.02</v>
      </c>
      <c r="V31" s="195">
        <v>2.2200000000000002</v>
      </c>
      <c r="W31" s="195">
        <v>10.38</v>
      </c>
      <c r="X31" s="195">
        <v>50.28</v>
      </c>
      <c r="Y31" s="195">
        <v>0</v>
      </c>
      <c r="Z31" s="195">
        <v>55.98</v>
      </c>
      <c r="AA31" s="195">
        <v>19.170000000000002</v>
      </c>
      <c r="AB31" s="195">
        <v>0</v>
      </c>
      <c r="AC31" s="195">
        <v>4.99</v>
      </c>
      <c r="AD31" s="195">
        <v>12.46</v>
      </c>
      <c r="AE31" s="195">
        <v>0</v>
      </c>
      <c r="AF31" s="195">
        <v>0</v>
      </c>
      <c r="AG31" s="195">
        <v>0</v>
      </c>
      <c r="AH31" s="195">
        <v>0</v>
      </c>
      <c r="AI31" s="195">
        <v>14.15</v>
      </c>
      <c r="AJ31" s="195">
        <v>0</v>
      </c>
      <c r="AK31" s="195">
        <v>-7.78</v>
      </c>
      <c r="AL31" s="195">
        <v>0</v>
      </c>
      <c r="AM31" s="195">
        <v>0</v>
      </c>
      <c r="AN31" s="195">
        <v>0</v>
      </c>
      <c r="AO31" s="195">
        <v>231.32</v>
      </c>
      <c r="AP31" s="195">
        <v>0</v>
      </c>
      <c r="AQ31" s="195">
        <v>0</v>
      </c>
      <c r="AR31" s="195">
        <v>8.3000000000000007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23.37</v>
      </c>
      <c r="H32" s="195">
        <v>0</v>
      </c>
      <c r="I32" s="195">
        <v>0</v>
      </c>
      <c r="J32" s="195">
        <v>34.18</v>
      </c>
      <c r="K32" s="195">
        <v>241.5</v>
      </c>
      <c r="L32" s="195">
        <v>6.53</v>
      </c>
      <c r="M32" s="195">
        <v>29.92</v>
      </c>
      <c r="N32" s="195">
        <v>27.7</v>
      </c>
      <c r="O32" s="195">
        <v>39.43</v>
      </c>
      <c r="P32" s="195">
        <v>13.02</v>
      </c>
      <c r="Q32" s="195">
        <v>5.88</v>
      </c>
      <c r="R32" s="195">
        <v>13.78</v>
      </c>
      <c r="S32" s="195">
        <v>7.72</v>
      </c>
      <c r="T32" s="195">
        <v>0</v>
      </c>
      <c r="U32" s="195">
        <v>2.02</v>
      </c>
      <c r="V32" s="195">
        <v>2.2200000000000002</v>
      </c>
      <c r="W32" s="195">
        <v>10.38</v>
      </c>
      <c r="X32" s="195">
        <v>50.28</v>
      </c>
      <c r="Y32" s="195">
        <v>0</v>
      </c>
      <c r="Z32" s="195">
        <v>55.98</v>
      </c>
      <c r="AA32" s="195">
        <v>19.170000000000002</v>
      </c>
      <c r="AB32" s="195">
        <v>0</v>
      </c>
      <c r="AC32" s="195">
        <v>4.99</v>
      </c>
      <c r="AD32" s="195">
        <v>12.46</v>
      </c>
      <c r="AE32" s="195">
        <v>0</v>
      </c>
      <c r="AF32" s="195">
        <v>0</v>
      </c>
      <c r="AG32" s="195">
        <v>0</v>
      </c>
      <c r="AH32" s="195">
        <v>0</v>
      </c>
      <c r="AI32" s="195">
        <v>14.15</v>
      </c>
      <c r="AJ32" s="195">
        <v>0</v>
      </c>
      <c r="AK32" s="195">
        <v>-7.78</v>
      </c>
      <c r="AL32" s="195">
        <v>0</v>
      </c>
      <c r="AM32" s="195">
        <v>0</v>
      </c>
      <c r="AN32" s="195">
        <v>0</v>
      </c>
      <c r="AO32" s="195">
        <v>231.32</v>
      </c>
      <c r="AP32" s="195">
        <v>0</v>
      </c>
      <c r="AQ32" s="195">
        <v>0</v>
      </c>
      <c r="AR32" s="195">
        <v>8.3000000000000007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23.37</v>
      </c>
      <c r="H33" s="195">
        <v>0</v>
      </c>
      <c r="I33" s="195">
        <v>0</v>
      </c>
      <c r="J33" s="195">
        <v>34.18</v>
      </c>
      <c r="K33" s="195">
        <v>241.5</v>
      </c>
      <c r="L33" s="195">
        <v>6.53</v>
      </c>
      <c r="M33" s="195">
        <v>29.92</v>
      </c>
      <c r="N33" s="195">
        <v>27.7</v>
      </c>
      <c r="O33" s="195">
        <v>39.43</v>
      </c>
      <c r="P33" s="195">
        <v>13.02</v>
      </c>
      <c r="Q33" s="195">
        <v>5.88</v>
      </c>
      <c r="R33" s="195">
        <v>13.78</v>
      </c>
      <c r="S33" s="195">
        <v>7.72</v>
      </c>
      <c r="T33" s="195">
        <v>0</v>
      </c>
      <c r="U33" s="195">
        <v>2.02</v>
      </c>
      <c r="V33" s="195">
        <v>2.2200000000000002</v>
      </c>
      <c r="W33" s="195">
        <v>8.9700000000000006</v>
      </c>
      <c r="X33" s="195">
        <v>50.28</v>
      </c>
      <c r="Y33" s="195">
        <v>0</v>
      </c>
      <c r="Z33" s="195">
        <v>55.98</v>
      </c>
      <c r="AA33" s="195">
        <v>19.170000000000002</v>
      </c>
      <c r="AB33" s="195">
        <v>0</v>
      </c>
      <c r="AC33" s="195">
        <v>4.99</v>
      </c>
      <c r="AD33" s="195">
        <v>12.46</v>
      </c>
      <c r="AE33" s="195">
        <v>0</v>
      </c>
      <c r="AF33" s="195">
        <v>0</v>
      </c>
      <c r="AG33" s="195">
        <v>0</v>
      </c>
      <c r="AH33" s="195">
        <v>0</v>
      </c>
      <c r="AI33" s="195">
        <v>14.15</v>
      </c>
      <c r="AJ33" s="195">
        <v>0</v>
      </c>
      <c r="AK33" s="195">
        <v>-7.78</v>
      </c>
      <c r="AL33" s="195">
        <v>0</v>
      </c>
      <c r="AM33" s="195">
        <v>0</v>
      </c>
      <c r="AN33" s="195">
        <v>0</v>
      </c>
      <c r="AO33" s="195">
        <v>231.32</v>
      </c>
      <c r="AP33" s="195">
        <v>0</v>
      </c>
      <c r="AQ33" s="195">
        <v>0</v>
      </c>
      <c r="AR33" s="195">
        <v>8.3000000000000007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23.37</v>
      </c>
      <c r="H34" s="195">
        <v>0</v>
      </c>
      <c r="I34" s="195">
        <v>0</v>
      </c>
      <c r="J34" s="195">
        <v>34.18</v>
      </c>
      <c r="K34" s="195">
        <v>241.5</v>
      </c>
      <c r="L34" s="195">
        <v>6.53</v>
      </c>
      <c r="M34" s="195">
        <v>29.92</v>
      </c>
      <c r="N34" s="195">
        <v>27.7</v>
      </c>
      <c r="O34" s="195">
        <v>39.43</v>
      </c>
      <c r="P34" s="195">
        <v>13.02</v>
      </c>
      <c r="Q34" s="195">
        <v>5.88</v>
      </c>
      <c r="R34" s="195">
        <v>13.78</v>
      </c>
      <c r="S34" s="195">
        <v>7.72</v>
      </c>
      <c r="T34" s="195">
        <v>0</v>
      </c>
      <c r="U34" s="195">
        <v>2.02</v>
      </c>
      <c r="V34" s="195">
        <v>2.2200000000000002</v>
      </c>
      <c r="W34" s="195">
        <v>8.9700000000000006</v>
      </c>
      <c r="X34" s="195">
        <v>50.28</v>
      </c>
      <c r="Y34" s="195">
        <v>0</v>
      </c>
      <c r="Z34" s="195">
        <v>55.98</v>
      </c>
      <c r="AA34" s="195">
        <v>19.170000000000002</v>
      </c>
      <c r="AB34" s="195">
        <v>0</v>
      </c>
      <c r="AC34" s="195">
        <v>4.99</v>
      </c>
      <c r="AD34" s="195">
        <v>12.46</v>
      </c>
      <c r="AE34" s="195">
        <v>0</v>
      </c>
      <c r="AF34" s="195">
        <v>0</v>
      </c>
      <c r="AG34" s="195">
        <v>0</v>
      </c>
      <c r="AH34" s="195">
        <v>0</v>
      </c>
      <c r="AI34" s="195">
        <v>14.15</v>
      </c>
      <c r="AJ34" s="195">
        <v>0</v>
      </c>
      <c r="AK34" s="195">
        <v>-7.78</v>
      </c>
      <c r="AL34" s="195">
        <v>0</v>
      </c>
      <c r="AM34" s="195">
        <v>0</v>
      </c>
      <c r="AN34" s="195">
        <v>0</v>
      </c>
      <c r="AO34" s="195">
        <v>231.32</v>
      </c>
      <c r="AP34" s="195">
        <v>0</v>
      </c>
      <c r="AQ34" s="195">
        <v>0</v>
      </c>
      <c r="AR34" s="195">
        <v>8.3000000000000007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23.37</v>
      </c>
      <c r="H35" s="195">
        <v>0</v>
      </c>
      <c r="I35" s="195">
        <v>0</v>
      </c>
      <c r="J35" s="195">
        <v>33.94</v>
      </c>
      <c r="K35" s="195">
        <v>241.5</v>
      </c>
      <c r="L35" s="195">
        <v>6.53</v>
      </c>
      <c r="M35" s="195">
        <v>29.92</v>
      </c>
      <c r="N35" s="195">
        <v>27.7</v>
      </c>
      <c r="O35" s="195">
        <v>39.43</v>
      </c>
      <c r="P35" s="195">
        <v>13.02</v>
      </c>
      <c r="Q35" s="195">
        <v>5.88</v>
      </c>
      <c r="R35" s="195">
        <v>13.78</v>
      </c>
      <c r="S35" s="195">
        <v>7.72</v>
      </c>
      <c r="T35" s="195">
        <v>0</v>
      </c>
      <c r="U35" s="195">
        <v>2.02</v>
      </c>
      <c r="V35" s="195">
        <v>2.2200000000000002</v>
      </c>
      <c r="W35" s="195">
        <v>8.9700000000000006</v>
      </c>
      <c r="X35" s="195">
        <v>50.28</v>
      </c>
      <c r="Y35" s="195">
        <v>0</v>
      </c>
      <c r="Z35" s="195">
        <v>55.98</v>
      </c>
      <c r="AA35" s="195">
        <v>19.170000000000002</v>
      </c>
      <c r="AB35" s="195">
        <v>0</v>
      </c>
      <c r="AC35" s="195">
        <v>4.99</v>
      </c>
      <c r="AD35" s="195">
        <v>12.46</v>
      </c>
      <c r="AE35" s="195">
        <v>0</v>
      </c>
      <c r="AF35" s="195">
        <v>0</v>
      </c>
      <c r="AG35" s="195">
        <v>0</v>
      </c>
      <c r="AH35" s="195">
        <v>0</v>
      </c>
      <c r="AI35" s="195">
        <v>14.15</v>
      </c>
      <c r="AJ35" s="195">
        <v>0</v>
      </c>
      <c r="AK35" s="195">
        <v>-7.78</v>
      </c>
      <c r="AL35" s="195">
        <v>0</v>
      </c>
      <c r="AM35" s="195">
        <v>0</v>
      </c>
      <c r="AN35" s="195">
        <v>0</v>
      </c>
      <c r="AO35" s="195">
        <v>231.32</v>
      </c>
      <c r="AP35" s="195">
        <v>0</v>
      </c>
      <c r="AQ35" s="195">
        <v>0</v>
      </c>
      <c r="AR35" s="195">
        <v>8.3000000000000007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23.37</v>
      </c>
      <c r="H36" s="195">
        <v>0</v>
      </c>
      <c r="I36" s="195">
        <v>0</v>
      </c>
      <c r="J36" s="195">
        <v>33.94</v>
      </c>
      <c r="K36" s="195">
        <v>241.5</v>
      </c>
      <c r="L36" s="195">
        <v>6.53</v>
      </c>
      <c r="M36" s="195">
        <v>29.92</v>
      </c>
      <c r="N36" s="195">
        <v>27.7</v>
      </c>
      <c r="O36" s="195">
        <v>39.43</v>
      </c>
      <c r="P36" s="195">
        <v>13.02</v>
      </c>
      <c r="Q36" s="195">
        <v>5.88</v>
      </c>
      <c r="R36" s="195">
        <v>13.78</v>
      </c>
      <c r="S36" s="195">
        <v>7.72</v>
      </c>
      <c r="T36" s="195">
        <v>0</v>
      </c>
      <c r="U36" s="195">
        <v>2.02</v>
      </c>
      <c r="V36" s="195">
        <v>2.2200000000000002</v>
      </c>
      <c r="W36" s="195">
        <v>8.9700000000000006</v>
      </c>
      <c r="X36" s="195">
        <v>50.28</v>
      </c>
      <c r="Y36" s="195">
        <v>0</v>
      </c>
      <c r="Z36" s="195">
        <v>55.98</v>
      </c>
      <c r="AA36" s="195">
        <v>19.170000000000002</v>
      </c>
      <c r="AB36" s="195">
        <v>0</v>
      </c>
      <c r="AC36" s="195">
        <v>4.99</v>
      </c>
      <c r="AD36" s="195">
        <v>12.46</v>
      </c>
      <c r="AE36" s="195">
        <v>0</v>
      </c>
      <c r="AF36" s="195">
        <v>0</v>
      </c>
      <c r="AG36" s="195">
        <v>0</v>
      </c>
      <c r="AH36" s="195">
        <v>0</v>
      </c>
      <c r="AI36" s="195">
        <v>14.15</v>
      </c>
      <c r="AJ36" s="195">
        <v>0</v>
      </c>
      <c r="AK36" s="195">
        <v>-7.78</v>
      </c>
      <c r="AL36" s="195">
        <v>0</v>
      </c>
      <c r="AM36" s="195">
        <v>0</v>
      </c>
      <c r="AN36" s="195">
        <v>0</v>
      </c>
      <c r="AO36" s="195">
        <v>231.32</v>
      </c>
      <c r="AP36" s="195">
        <v>0</v>
      </c>
      <c r="AQ36" s="195">
        <v>0</v>
      </c>
      <c r="AR36" s="195">
        <v>8.3000000000000007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23.37</v>
      </c>
      <c r="H37" s="195">
        <v>0</v>
      </c>
      <c r="I37" s="195">
        <v>0</v>
      </c>
      <c r="J37" s="195">
        <v>33.94</v>
      </c>
      <c r="K37" s="195">
        <v>241.5</v>
      </c>
      <c r="L37" s="195">
        <v>6.53</v>
      </c>
      <c r="M37" s="195">
        <v>29.92</v>
      </c>
      <c r="N37" s="195">
        <v>27.7</v>
      </c>
      <c r="O37" s="195">
        <v>39.43</v>
      </c>
      <c r="P37" s="195">
        <v>13.02</v>
      </c>
      <c r="Q37" s="195">
        <v>5.88</v>
      </c>
      <c r="R37" s="195">
        <v>13.78</v>
      </c>
      <c r="S37" s="195">
        <v>7.72</v>
      </c>
      <c r="T37" s="195">
        <v>0</v>
      </c>
      <c r="U37" s="195">
        <v>2.02</v>
      </c>
      <c r="V37" s="195">
        <v>2.2200000000000002</v>
      </c>
      <c r="W37" s="195">
        <v>8.9700000000000006</v>
      </c>
      <c r="X37" s="195">
        <v>50.28</v>
      </c>
      <c r="Y37" s="195">
        <v>0</v>
      </c>
      <c r="Z37" s="195">
        <v>55.98</v>
      </c>
      <c r="AA37" s="195">
        <v>19.170000000000002</v>
      </c>
      <c r="AB37" s="195">
        <v>0</v>
      </c>
      <c r="AC37" s="195">
        <v>4.99</v>
      </c>
      <c r="AD37" s="195">
        <v>12.46</v>
      </c>
      <c r="AE37" s="195">
        <v>0</v>
      </c>
      <c r="AF37" s="195">
        <v>0</v>
      </c>
      <c r="AG37" s="195">
        <v>0</v>
      </c>
      <c r="AH37" s="195">
        <v>0</v>
      </c>
      <c r="AI37" s="195">
        <v>14.15</v>
      </c>
      <c r="AJ37" s="195">
        <v>0</v>
      </c>
      <c r="AK37" s="195">
        <v>-7.78</v>
      </c>
      <c r="AL37" s="195">
        <v>0</v>
      </c>
      <c r="AM37" s="195">
        <v>0</v>
      </c>
      <c r="AN37" s="195">
        <v>0</v>
      </c>
      <c r="AO37" s="195">
        <v>231.32</v>
      </c>
      <c r="AP37" s="195">
        <v>0</v>
      </c>
      <c r="AQ37" s="195">
        <v>0</v>
      </c>
      <c r="AR37" s="195">
        <v>8.3000000000000007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23.37</v>
      </c>
      <c r="H38" s="195">
        <v>0</v>
      </c>
      <c r="I38" s="195">
        <v>0</v>
      </c>
      <c r="J38" s="195">
        <v>33.94</v>
      </c>
      <c r="K38" s="195">
        <v>241.5</v>
      </c>
      <c r="L38" s="195">
        <v>6.53</v>
      </c>
      <c r="M38" s="195">
        <v>29.92</v>
      </c>
      <c r="N38" s="195">
        <v>27.7</v>
      </c>
      <c r="O38" s="195">
        <v>39.43</v>
      </c>
      <c r="P38" s="195">
        <v>13.02</v>
      </c>
      <c r="Q38" s="195">
        <v>5.88</v>
      </c>
      <c r="R38" s="195">
        <v>13.78</v>
      </c>
      <c r="S38" s="195">
        <v>7.72</v>
      </c>
      <c r="T38" s="195">
        <v>0</v>
      </c>
      <c r="U38" s="195">
        <v>2.02</v>
      </c>
      <c r="V38" s="195">
        <v>2.2200000000000002</v>
      </c>
      <c r="W38" s="195">
        <v>8.9700000000000006</v>
      </c>
      <c r="X38" s="195">
        <v>50.28</v>
      </c>
      <c r="Y38" s="195">
        <v>0</v>
      </c>
      <c r="Z38" s="195">
        <v>55.98</v>
      </c>
      <c r="AA38" s="195">
        <v>19.170000000000002</v>
      </c>
      <c r="AB38" s="195">
        <v>0</v>
      </c>
      <c r="AC38" s="195">
        <v>4.99</v>
      </c>
      <c r="AD38" s="195">
        <v>12.46</v>
      </c>
      <c r="AE38" s="195">
        <v>0</v>
      </c>
      <c r="AF38" s="195">
        <v>0</v>
      </c>
      <c r="AG38" s="195">
        <v>0</v>
      </c>
      <c r="AH38" s="195">
        <v>0</v>
      </c>
      <c r="AI38" s="195">
        <v>14.15</v>
      </c>
      <c r="AJ38" s="195">
        <v>0</v>
      </c>
      <c r="AK38" s="195">
        <v>-7.78</v>
      </c>
      <c r="AL38" s="195">
        <v>0</v>
      </c>
      <c r="AM38" s="195">
        <v>0</v>
      </c>
      <c r="AN38" s="195">
        <v>0</v>
      </c>
      <c r="AO38" s="195">
        <v>231.32</v>
      </c>
      <c r="AP38" s="195">
        <v>0</v>
      </c>
      <c r="AQ38" s="195">
        <v>0</v>
      </c>
      <c r="AR38" s="195">
        <v>8.3000000000000007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23.37</v>
      </c>
      <c r="H39" s="195">
        <v>0</v>
      </c>
      <c r="I39" s="195">
        <v>0</v>
      </c>
      <c r="J39" s="195">
        <v>33.94</v>
      </c>
      <c r="K39" s="195">
        <v>241.5</v>
      </c>
      <c r="L39" s="195">
        <v>6.53</v>
      </c>
      <c r="M39" s="195">
        <v>29.92</v>
      </c>
      <c r="N39" s="195">
        <v>27.7</v>
      </c>
      <c r="O39" s="195">
        <v>39.43</v>
      </c>
      <c r="P39" s="195">
        <v>13.02</v>
      </c>
      <c r="Q39" s="195">
        <v>5.88</v>
      </c>
      <c r="R39" s="195">
        <v>13.78</v>
      </c>
      <c r="S39" s="195">
        <v>7.72</v>
      </c>
      <c r="T39" s="195">
        <v>0</v>
      </c>
      <c r="U39" s="195">
        <v>2.02</v>
      </c>
      <c r="V39" s="195">
        <v>2.2200000000000002</v>
      </c>
      <c r="W39" s="195">
        <v>9.15</v>
      </c>
      <c r="X39" s="195">
        <v>50.28</v>
      </c>
      <c r="Y39" s="195">
        <v>0</v>
      </c>
      <c r="Z39" s="195">
        <v>55.98</v>
      </c>
      <c r="AA39" s="195">
        <v>19.170000000000002</v>
      </c>
      <c r="AB39" s="195">
        <v>0</v>
      </c>
      <c r="AC39" s="195">
        <v>4.99</v>
      </c>
      <c r="AD39" s="195">
        <v>12.46</v>
      </c>
      <c r="AE39" s="195">
        <v>0</v>
      </c>
      <c r="AF39" s="195">
        <v>0</v>
      </c>
      <c r="AG39" s="195">
        <v>0</v>
      </c>
      <c r="AH39" s="195">
        <v>0</v>
      </c>
      <c r="AI39" s="195">
        <v>14.15</v>
      </c>
      <c r="AJ39" s="195">
        <v>0</v>
      </c>
      <c r="AK39" s="195">
        <v>-7.78</v>
      </c>
      <c r="AL39" s="195">
        <v>0</v>
      </c>
      <c r="AM39" s="195">
        <v>0</v>
      </c>
      <c r="AN39" s="195">
        <v>0</v>
      </c>
      <c r="AO39" s="195">
        <v>231.32</v>
      </c>
      <c r="AP39" s="195">
        <v>0</v>
      </c>
      <c r="AQ39" s="195">
        <v>0</v>
      </c>
      <c r="AR39" s="195">
        <v>8.3000000000000007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23.37</v>
      </c>
      <c r="H40" s="195">
        <v>0</v>
      </c>
      <c r="I40" s="195">
        <v>0</v>
      </c>
      <c r="J40" s="195">
        <v>33.94</v>
      </c>
      <c r="K40" s="195">
        <v>241.5</v>
      </c>
      <c r="L40" s="195">
        <v>6.53</v>
      </c>
      <c r="M40" s="195">
        <v>29.92</v>
      </c>
      <c r="N40" s="195">
        <v>27.7</v>
      </c>
      <c r="O40" s="195">
        <v>39.43</v>
      </c>
      <c r="P40" s="195">
        <v>13.02</v>
      </c>
      <c r="Q40" s="195">
        <v>5.88</v>
      </c>
      <c r="R40" s="195">
        <v>13.78</v>
      </c>
      <c r="S40" s="195">
        <v>7.72</v>
      </c>
      <c r="T40" s="195">
        <v>0</v>
      </c>
      <c r="U40" s="195">
        <v>2.02</v>
      </c>
      <c r="V40" s="195">
        <v>2.2200000000000002</v>
      </c>
      <c r="W40" s="195">
        <v>9.15</v>
      </c>
      <c r="X40" s="195">
        <v>50.28</v>
      </c>
      <c r="Y40" s="195">
        <v>0</v>
      </c>
      <c r="Z40" s="195">
        <v>55.98</v>
      </c>
      <c r="AA40" s="195">
        <v>19.170000000000002</v>
      </c>
      <c r="AB40" s="195">
        <v>0</v>
      </c>
      <c r="AC40" s="195">
        <v>4.99</v>
      </c>
      <c r="AD40" s="195">
        <v>12.46</v>
      </c>
      <c r="AE40" s="195">
        <v>0</v>
      </c>
      <c r="AF40" s="195">
        <v>0</v>
      </c>
      <c r="AG40" s="195">
        <v>0</v>
      </c>
      <c r="AH40" s="195">
        <v>0</v>
      </c>
      <c r="AI40" s="195">
        <v>14.15</v>
      </c>
      <c r="AJ40" s="195">
        <v>0</v>
      </c>
      <c r="AK40" s="195">
        <v>-7.78</v>
      </c>
      <c r="AL40" s="195">
        <v>0</v>
      </c>
      <c r="AM40" s="195">
        <v>0</v>
      </c>
      <c r="AN40" s="195">
        <v>0</v>
      </c>
      <c r="AO40" s="195">
        <v>231.32</v>
      </c>
      <c r="AP40" s="195">
        <v>0</v>
      </c>
      <c r="AQ40" s="195">
        <v>0</v>
      </c>
      <c r="AR40" s="195">
        <v>8.3000000000000007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23.37</v>
      </c>
      <c r="H41" s="195">
        <v>0</v>
      </c>
      <c r="I41" s="195">
        <v>0</v>
      </c>
      <c r="J41" s="195">
        <v>33.94</v>
      </c>
      <c r="K41" s="195">
        <v>241.5</v>
      </c>
      <c r="L41" s="195">
        <v>6.53</v>
      </c>
      <c r="M41" s="195">
        <v>29.92</v>
      </c>
      <c r="N41" s="195">
        <v>27.7</v>
      </c>
      <c r="O41" s="195">
        <v>39.43</v>
      </c>
      <c r="P41" s="195">
        <v>13.02</v>
      </c>
      <c r="Q41" s="195">
        <v>5.88</v>
      </c>
      <c r="R41" s="195">
        <v>13.78</v>
      </c>
      <c r="S41" s="195">
        <v>7.72</v>
      </c>
      <c r="T41" s="195">
        <v>0</v>
      </c>
      <c r="U41" s="195">
        <v>2.02</v>
      </c>
      <c r="V41" s="195">
        <v>2.2200000000000002</v>
      </c>
      <c r="W41" s="195">
        <v>9.15</v>
      </c>
      <c r="X41" s="195">
        <v>50.28</v>
      </c>
      <c r="Y41" s="195">
        <v>0</v>
      </c>
      <c r="Z41" s="195">
        <v>55.98</v>
      </c>
      <c r="AA41" s="195">
        <v>19.170000000000002</v>
      </c>
      <c r="AB41" s="195">
        <v>0</v>
      </c>
      <c r="AC41" s="195">
        <v>5.99</v>
      </c>
      <c r="AD41" s="195">
        <v>12.46</v>
      </c>
      <c r="AE41" s="195">
        <v>0</v>
      </c>
      <c r="AF41" s="195">
        <v>0</v>
      </c>
      <c r="AG41" s="195">
        <v>0</v>
      </c>
      <c r="AH41" s="195">
        <v>0</v>
      </c>
      <c r="AI41" s="195">
        <v>14.15</v>
      </c>
      <c r="AJ41" s="195">
        <v>0</v>
      </c>
      <c r="AK41" s="195">
        <v>-7.78</v>
      </c>
      <c r="AL41" s="195">
        <v>0</v>
      </c>
      <c r="AM41" s="195">
        <v>0</v>
      </c>
      <c r="AN41" s="195">
        <v>0</v>
      </c>
      <c r="AO41" s="195">
        <v>231.32</v>
      </c>
      <c r="AP41" s="195">
        <v>0</v>
      </c>
      <c r="AQ41" s="195">
        <v>0</v>
      </c>
      <c r="AR41" s="195">
        <v>8.3000000000000007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23.37</v>
      </c>
      <c r="H42" s="195">
        <v>0</v>
      </c>
      <c r="I42" s="195">
        <v>0</v>
      </c>
      <c r="J42" s="195">
        <v>33.94</v>
      </c>
      <c r="K42" s="195">
        <v>241.5</v>
      </c>
      <c r="L42" s="195">
        <v>6.53</v>
      </c>
      <c r="M42" s="195">
        <v>29.92</v>
      </c>
      <c r="N42" s="195">
        <v>27.7</v>
      </c>
      <c r="O42" s="195">
        <v>39.43</v>
      </c>
      <c r="P42" s="195">
        <v>13.02</v>
      </c>
      <c r="Q42" s="195">
        <v>5.88</v>
      </c>
      <c r="R42" s="195">
        <v>13.78</v>
      </c>
      <c r="S42" s="195">
        <v>7.72</v>
      </c>
      <c r="T42" s="195">
        <v>0</v>
      </c>
      <c r="U42" s="195">
        <v>2.02</v>
      </c>
      <c r="V42" s="195">
        <v>2.2200000000000002</v>
      </c>
      <c r="W42" s="195">
        <v>9.15</v>
      </c>
      <c r="X42" s="195">
        <v>50.28</v>
      </c>
      <c r="Y42" s="195">
        <v>0</v>
      </c>
      <c r="Z42" s="195">
        <v>55.98</v>
      </c>
      <c r="AA42" s="195">
        <v>19.170000000000002</v>
      </c>
      <c r="AB42" s="195">
        <v>0</v>
      </c>
      <c r="AC42" s="195">
        <v>5.99</v>
      </c>
      <c r="AD42" s="195">
        <v>12.46</v>
      </c>
      <c r="AE42" s="195">
        <v>0</v>
      </c>
      <c r="AF42" s="195">
        <v>0</v>
      </c>
      <c r="AG42" s="195">
        <v>0</v>
      </c>
      <c r="AH42" s="195">
        <v>0</v>
      </c>
      <c r="AI42" s="195">
        <v>14.15</v>
      </c>
      <c r="AJ42" s="195">
        <v>0</v>
      </c>
      <c r="AK42" s="195">
        <v>-7.78</v>
      </c>
      <c r="AL42" s="195">
        <v>0</v>
      </c>
      <c r="AM42" s="195">
        <v>0</v>
      </c>
      <c r="AN42" s="195">
        <v>0</v>
      </c>
      <c r="AO42" s="195">
        <v>231.32</v>
      </c>
      <c r="AP42" s="195">
        <v>0</v>
      </c>
      <c r="AQ42" s="195">
        <v>0</v>
      </c>
      <c r="AR42" s="195">
        <v>8.3000000000000007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23.37</v>
      </c>
      <c r="H43" s="195">
        <v>0</v>
      </c>
      <c r="I43" s="195">
        <v>0</v>
      </c>
      <c r="J43" s="195">
        <v>33.94</v>
      </c>
      <c r="K43" s="195">
        <v>241.5</v>
      </c>
      <c r="L43" s="195">
        <v>6.53</v>
      </c>
      <c r="M43" s="195">
        <v>2.09</v>
      </c>
      <c r="N43" s="195">
        <v>1.7</v>
      </c>
      <c r="O43" s="195">
        <v>2.4</v>
      </c>
      <c r="P43" s="195">
        <v>0.9</v>
      </c>
      <c r="Q43" s="195">
        <v>5.88</v>
      </c>
      <c r="R43" s="195">
        <v>13.78</v>
      </c>
      <c r="S43" s="195">
        <v>7.72</v>
      </c>
      <c r="T43" s="195">
        <v>0</v>
      </c>
      <c r="U43" s="195">
        <v>2.02</v>
      </c>
      <c r="V43" s="195">
        <v>3.54</v>
      </c>
      <c r="W43" s="195">
        <v>9.15</v>
      </c>
      <c r="X43" s="195">
        <v>50.28</v>
      </c>
      <c r="Y43" s="195">
        <v>0</v>
      </c>
      <c r="Z43" s="195">
        <v>55.98</v>
      </c>
      <c r="AA43" s="195">
        <v>19.170000000000002</v>
      </c>
      <c r="AB43" s="195">
        <v>0</v>
      </c>
      <c r="AC43" s="195">
        <v>5.99</v>
      </c>
      <c r="AD43" s="195">
        <v>12.46</v>
      </c>
      <c r="AE43" s="195">
        <v>0</v>
      </c>
      <c r="AF43" s="195">
        <v>0</v>
      </c>
      <c r="AG43" s="195">
        <v>0</v>
      </c>
      <c r="AH43" s="195">
        <v>0</v>
      </c>
      <c r="AI43" s="195">
        <v>14.15</v>
      </c>
      <c r="AJ43" s="195">
        <v>0</v>
      </c>
      <c r="AK43" s="195">
        <v>-7.78</v>
      </c>
      <c r="AL43" s="195">
        <v>0</v>
      </c>
      <c r="AM43" s="195">
        <v>0</v>
      </c>
      <c r="AN43" s="195">
        <v>0</v>
      </c>
      <c r="AO43" s="195">
        <v>223.54</v>
      </c>
      <c r="AP43" s="195">
        <v>0</v>
      </c>
      <c r="AQ43" s="195">
        <v>0</v>
      </c>
      <c r="AR43" s="195">
        <v>8.3000000000000007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23.37</v>
      </c>
      <c r="H44" s="195">
        <v>0</v>
      </c>
      <c r="I44" s="195">
        <v>0</v>
      </c>
      <c r="J44" s="195">
        <v>33.94</v>
      </c>
      <c r="K44" s="195">
        <v>241.5</v>
      </c>
      <c r="L44" s="195">
        <v>6.53</v>
      </c>
      <c r="M44" s="195">
        <v>2.09</v>
      </c>
      <c r="N44" s="195">
        <v>1.7</v>
      </c>
      <c r="O44" s="195">
        <v>2.4</v>
      </c>
      <c r="P44" s="195">
        <v>0.9</v>
      </c>
      <c r="Q44" s="195">
        <v>5.88</v>
      </c>
      <c r="R44" s="195">
        <v>13.78</v>
      </c>
      <c r="S44" s="195">
        <v>7.72</v>
      </c>
      <c r="T44" s="195">
        <v>0</v>
      </c>
      <c r="U44" s="195">
        <v>2.02</v>
      </c>
      <c r="V44" s="195">
        <v>3.74</v>
      </c>
      <c r="W44" s="195">
        <v>9.15</v>
      </c>
      <c r="X44" s="195">
        <v>50.28</v>
      </c>
      <c r="Y44" s="195">
        <v>0</v>
      </c>
      <c r="Z44" s="195">
        <v>55.98</v>
      </c>
      <c r="AA44" s="195">
        <v>19.170000000000002</v>
      </c>
      <c r="AB44" s="195">
        <v>0</v>
      </c>
      <c r="AC44" s="195">
        <v>5.99</v>
      </c>
      <c r="AD44" s="195">
        <v>12.46</v>
      </c>
      <c r="AE44" s="195">
        <v>0</v>
      </c>
      <c r="AF44" s="195">
        <v>0</v>
      </c>
      <c r="AG44" s="195">
        <v>0</v>
      </c>
      <c r="AH44" s="195">
        <v>0</v>
      </c>
      <c r="AI44" s="195">
        <v>14.15</v>
      </c>
      <c r="AJ44" s="195">
        <v>0</v>
      </c>
      <c r="AK44" s="195">
        <v>-7.78</v>
      </c>
      <c r="AL44" s="195">
        <v>0</v>
      </c>
      <c r="AM44" s="195">
        <v>0</v>
      </c>
      <c r="AN44" s="195">
        <v>0</v>
      </c>
      <c r="AO44" s="195">
        <v>223.54</v>
      </c>
      <c r="AP44" s="195">
        <v>0</v>
      </c>
      <c r="AQ44" s="195">
        <v>0</v>
      </c>
      <c r="AR44" s="195">
        <v>8.3000000000000007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23.37</v>
      </c>
      <c r="H45" s="195">
        <v>0</v>
      </c>
      <c r="I45" s="195">
        <v>0</v>
      </c>
      <c r="J45" s="195">
        <v>33.94</v>
      </c>
      <c r="K45" s="195">
        <v>241.5</v>
      </c>
      <c r="L45" s="195">
        <v>6.53</v>
      </c>
      <c r="M45" s="195">
        <v>2.09</v>
      </c>
      <c r="N45" s="195">
        <v>1.7</v>
      </c>
      <c r="O45" s="195">
        <v>2.4</v>
      </c>
      <c r="P45" s="195">
        <v>0.9</v>
      </c>
      <c r="Q45" s="195">
        <v>5.88</v>
      </c>
      <c r="R45" s="195">
        <v>13.78</v>
      </c>
      <c r="S45" s="195">
        <v>7.72</v>
      </c>
      <c r="T45" s="195">
        <v>0</v>
      </c>
      <c r="U45" s="195">
        <v>2.02</v>
      </c>
      <c r="V45" s="195">
        <v>3.74</v>
      </c>
      <c r="W45" s="195">
        <v>9.15</v>
      </c>
      <c r="X45" s="195">
        <v>50.28</v>
      </c>
      <c r="Y45" s="195">
        <v>0</v>
      </c>
      <c r="Z45" s="195">
        <v>57.12</v>
      </c>
      <c r="AA45" s="195">
        <v>19.170000000000002</v>
      </c>
      <c r="AB45" s="195">
        <v>0</v>
      </c>
      <c r="AC45" s="195">
        <v>5.99</v>
      </c>
      <c r="AD45" s="195">
        <v>12.46</v>
      </c>
      <c r="AE45" s="195">
        <v>0</v>
      </c>
      <c r="AF45" s="195">
        <v>0</v>
      </c>
      <c r="AG45" s="195">
        <v>0</v>
      </c>
      <c r="AH45" s="195">
        <v>0</v>
      </c>
      <c r="AI45" s="195">
        <v>14.15</v>
      </c>
      <c r="AJ45" s="195">
        <v>0</v>
      </c>
      <c r="AK45" s="195">
        <v>-7.78</v>
      </c>
      <c r="AL45" s="195">
        <v>0</v>
      </c>
      <c r="AM45" s="195">
        <v>0</v>
      </c>
      <c r="AN45" s="195">
        <v>0</v>
      </c>
      <c r="AO45" s="195">
        <v>223.54</v>
      </c>
      <c r="AP45" s="195">
        <v>0</v>
      </c>
      <c r="AQ45" s="195">
        <v>0</v>
      </c>
      <c r="AR45" s="195">
        <v>10.15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23.37</v>
      </c>
      <c r="H46" s="195">
        <v>0</v>
      </c>
      <c r="I46" s="195">
        <v>0</v>
      </c>
      <c r="J46" s="195">
        <v>33.94</v>
      </c>
      <c r="K46" s="195">
        <v>241.5</v>
      </c>
      <c r="L46" s="195">
        <v>6.53</v>
      </c>
      <c r="M46" s="195">
        <v>2.09</v>
      </c>
      <c r="N46" s="195">
        <v>1.7</v>
      </c>
      <c r="O46" s="195">
        <v>2.4</v>
      </c>
      <c r="P46" s="195">
        <v>0.9</v>
      </c>
      <c r="Q46" s="195">
        <v>5.88</v>
      </c>
      <c r="R46" s="195">
        <v>13.78</v>
      </c>
      <c r="S46" s="195">
        <v>7.72</v>
      </c>
      <c r="T46" s="195">
        <v>0</v>
      </c>
      <c r="U46" s="195">
        <v>2.02</v>
      </c>
      <c r="V46" s="195">
        <v>3.74</v>
      </c>
      <c r="W46" s="195">
        <v>9.15</v>
      </c>
      <c r="X46" s="195">
        <v>50.28</v>
      </c>
      <c r="Y46" s="195">
        <v>0</v>
      </c>
      <c r="Z46" s="195">
        <v>57.12</v>
      </c>
      <c r="AA46" s="195">
        <v>19.170000000000002</v>
      </c>
      <c r="AB46" s="195">
        <v>0</v>
      </c>
      <c r="AC46" s="195">
        <v>5.99</v>
      </c>
      <c r="AD46" s="195">
        <v>12.46</v>
      </c>
      <c r="AE46" s="195">
        <v>0</v>
      </c>
      <c r="AF46" s="195">
        <v>0</v>
      </c>
      <c r="AG46" s="195">
        <v>0</v>
      </c>
      <c r="AH46" s="195">
        <v>0</v>
      </c>
      <c r="AI46" s="195">
        <v>14.15</v>
      </c>
      <c r="AJ46" s="195">
        <v>0</v>
      </c>
      <c r="AK46" s="195">
        <v>-7.78</v>
      </c>
      <c r="AL46" s="195">
        <v>0</v>
      </c>
      <c r="AM46" s="195">
        <v>0</v>
      </c>
      <c r="AN46" s="195">
        <v>0</v>
      </c>
      <c r="AO46" s="195">
        <v>223.54</v>
      </c>
      <c r="AP46" s="195">
        <v>0</v>
      </c>
      <c r="AQ46" s="195">
        <v>0</v>
      </c>
      <c r="AR46" s="195">
        <v>10.15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23.37</v>
      </c>
      <c r="H47" s="195">
        <v>0</v>
      </c>
      <c r="I47" s="195">
        <v>0</v>
      </c>
      <c r="J47" s="195">
        <v>31.1</v>
      </c>
      <c r="K47" s="195">
        <v>241.5</v>
      </c>
      <c r="L47" s="195">
        <v>6.53</v>
      </c>
      <c r="M47" s="195">
        <v>2.09</v>
      </c>
      <c r="N47" s="195">
        <v>1.7</v>
      </c>
      <c r="O47" s="195">
        <v>2.4</v>
      </c>
      <c r="P47" s="195">
        <v>0.9</v>
      </c>
      <c r="Q47" s="195">
        <v>5.88</v>
      </c>
      <c r="R47" s="195">
        <v>13.78</v>
      </c>
      <c r="S47" s="195">
        <v>7.72</v>
      </c>
      <c r="T47" s="195">
        <v>0</v>
      </c>
      <c r="U47" s="195">
        <v>2.02</v>
      </c>
      <c r="V47" s="195">
        <v>3.36</v>
      </c>
      <c r="W47" s="195">
        <v>9.32</v>
      </c>
      <c r="X47" s="195">
        <v>50.28</v>
      </c>
      <c r="Y47" s="195">
        <v>0</v>
      </c>
      <c r="Z47" s="195">
        <v>3.41</v>
      </c>
      <c r="AA47" s="195">
        <v>19.170000000000002</v>
      </c>
      <c r="AB47" s="195">
        <v>0</v>
      </c>
      <c r="AC47" s="195">
        <v>5.99</v>
      </c>
      <c r="AD47" s="195">
        <v>12.46</v>
      </c>
      <c r="AE47" s="195">
        <v>0</v>
      </c>
      <c r="AF47" s="195">
        <v>0</v>
      </c>
      <c r="AG47" s="195">
        <v>0</v>
      </c>
      <c r="AH47" s="195">
        <v>0</v>
      </c>
      <c r="AI47" s="195">
        <v>14.15</v>
      </c>
      <c r="AJ47" s="195">
        <v>0</v>
      </c>
      <c r="AK47" s="195">
        <v>-7.78</v>
      </c>
      <c r="AL47" s="195">
        <v>0</v>
      </c>
      <c r="AM47" s="195">
        <v>0</v>
      </c>
      <c r="AN47" s="195">
        <v>0</v>
      </c>
      <c r="AO47" s="195">
        <v>223.54</v>
      </c>
      <c r="AP47" s="195">
        <v>0</v>
      </c>
      <c r="AQ47" s="195">
        <v>0</v>
      </c>
      <c r="AR47" s="195">
        <v>10.15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23.37</v>
      </c>
      <c r="H48" s="195">
        <v>0</v>
      </c>
      <c r="I48" s="195">
        <v>0</v>
      </c>
      <c r="J48" s="195">
        <v>33.94</v>
      </c>
      <c r="K48" s="195">
        <v>241.5</v>
      </c>
      <c r="L48" s="195">
        <v>6.53</v>
      </c>
      <c r="M48" s="195">
        <v>2.09</v>
      </c>
      <c r="N48" s="195">
        <v>1.7</v>
      </c>
      <c r="O48" s="195">
        <v>2.4</v>
      </c>
      <c r="P48" s="195">
        <v>0.9</v>
      </c>
      <c r="Q48" s="195">
        <v>5.88</v>
      </c>
      <c r="R48" s="195">
        <v>13.78</v>
      </c>
      <c r="S48" s="195">
        <v>7.72</v>
      </c>
      <c r="T48" s="195">
        <v>0</v>
      </c>
      <c r="U48" s="195">
        <v>2.02</v>
      </c>
      <c r="V48" s="195">
        <v>3.36</v>
      </c>
      <c r="W48" s="195">
        <v>9.32</v>
      </c>
      <c r="X48" s="195">
        <v>50.28</v>
      </c>
      <c r="Y48" s="195">
        <v>0</v>
      </c>
      <c r="Z48" s="195">
        <v>3.41</v>
      </c>
      <c r="AA48" s="195">
        <v>19.170000000000002</v>
      </c>
      <c r="AB48" s="195">
        <v>0</v>
      </c>
      <c r="AC48" s="195">
        <v>5.99</v>
      </c>
      <c r="AD48" s="195">
        <v>12.46</v>
      </c>
      <c r="AE48" s="195">
        <v>0</v>
      </c>
      <c r="AF48" s="195">
        <v>0</v>
      </c>
      <c r="AG48" s="195">
        <v>0</v>
      </c>
      <c r="AH48" s="195">
        <v>0</v>
      </c>
      <c r="AI48" s="195">
        <v>14.15</v>
      </c>
      <c r="AJ48" s="195">
        <v>0</v>
      </c>
      <c r="AK48" s="195">
        <v>-7.78</v>
      </c>
      <c r="AL48" s="195">
        <v>0</v>
      </c>
      <c r="AM48" s="195">
        <v>0</v>
      </c>
      <c r="AN48" s="195">
        <v>0</v>
      </c>
      <c r="AO48" s="195">
        <v>223.54</v>
      </c>
      <c r="AP48" s="195">
        <v>0</v>
      </c>
      <c r="AQ48" s="195">
        <v>0</v>
      </c>
      <c r="AR48" s="195">
        <v>10.15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23.37</v>
      </c>
      <c r="H49" s="195">
        <v>0</v>
      </c>
      <c r="I49" s="195">
        <v>0</v>
      </c>
      <c r="J49" s="195">
        <v>33.94</v>
      </c>
      <c r="K49" s="195">
        <v>250.36</v>
      </c>
      <c r="L49" s="195">
        <v>6.53</v>
      </c>
      <c r="M49" s="195">
        <v>2.09</v>
      </c>
      <c r="N49" s="195">
        <v>1.7</v>
      </c>
      <c r="O49" s="195">
        <v>2.4</v>
      </c>
      <c r="P49" s="195">
        <v>0.9</v>
      </c>
      <c r="Q49" s="195">
        <v>5.88</v>
      </c>
      <c r="R49" s="195">
        <v>13.78</v>
      </c>
      <c r="S49" s="195">
        <v>7.72</v>
      </c>
      <c r="T49" s="195">
        <v>0</v>
      </c>
      <c r="U49" s="195">
        <v>2.02</v>
      </c>
      <c r="V49" s="195">
        <v>1.59</v>
      </c>
      <c r="W49" s="195">
        <v>4.41</v>
      </c>
      <c r="X49" s="195">
        <v>23.27</v>
      </c>
      <c r="Y49" s="195">
        <v>0</v>
      </c>
      <c r="Z49" s="195">
        <v>3.41</v>
      </c>
      <c r="AA49" s="195">
        <v>18.47</v>
      </c>
      <c r="AB49" s="195">
        <v>0</v>
      </c>
      <c r="AC49" s="195">
        <v>5.99</v>
      </c>
      <c r="AD49" s="195">
        <v>12.46</v>
      </c>
      <c r="AE49" s="195">
        <v>0</v>
      </c>
      <c r="AF49" s="195">
        <v>0</v>
      </c>
      <c r="AG49" s="195">
        <v>0</v>
      </c>
      <c r="AH49" s="195">
        <v>0</v>
      </c>
      <c r="AI49" s="195">
        <v>14.15</v>
      </c>
      <c r="AJ49" s="195">
        <v>0</v>
      </c>
      <c r="AK49" s="195">
        <v>-7.24</v>
      </c>
      <c r="AL49" s="195">
        <v>0</v>
      </c>
      <c r="AM49" s="195">
        <v>0</v>
      </c>
      <c r="AN49" s="195">
        <v>0</v>
      </c>
      <c r="AO49" s="195">
        <v>223.54</v>
      </c>
      <c r="AP49" s="195">
        <v>0</v>
      </c>
      <c r="AQ49" s="195">
        <v>0</v>
      </c>
      <c r="AR49" s="195">
        <v>10.15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23.37</v>
      </c>
      <c r="H50" s="195">
        <v>0</v>
      </c>
      <c r="I50" s="195">
        <v>0</v>
      </c>
      <c r="J50" s="195">
        <v>33.94</v>
      </c>
      <c r="K50" s="195">
        <v>250.36</v>
      </c>
      <c r="L50" s="195">
        <v>6.53</v>
      </c>
      <c r="M50" s="195">
        <v>2.09</v>
      </c>
      <c r="N50" s="195">
        <v>1.7</v>
      </c>
      <c r="O50" s="195">
        <v>2.4</v>
      </c>
      <c r="P50" s="195">
        <v>0.9</v>
      </c>
      <c r="Q50" s="195">
        <v>5.88</v>
      </c>
      <c r="R50" s="195">
        <v>13.78</v>
      </c>
      <c r="S50" s="195">
        <v>7.72</v>
      </c>
      <c r="T50" s="195">
        <v>0</v>
      </c>
      <c r="U50" s="195">
        <v>2.02</v>
      </c>
      <c r="V50" s="195">
        <v>1.59</v>
      </c>
      <c r="W50" s="195">
        <v>4.41</v>
      </c>
      <c r="X50" s="195">
        <v>23.27</v>
      </c>
      <c r="Y50" s="195">
        <v>0</v>
      </c>
      <c r="Z50" s="195">
        <v>3.41</v>
      </c>
      <c r="AA50" s="195">
        <v>18.47</v>
      </c>
      <c r="AB50" s="195">
        <v>0</v>
      </c>
      <c r="AC50" s="195">
        <v>5.99</v>
      </c>
      <c r="AD50" s="195">
        <v>12.46</v>
      </c>
      <c r="AE50" s="195">
        <v>0</v>
      </c>
      <c r="AF50" s="195">
        <v>0</v>
      </c>
      <c r="AG50" s="195">
        <v>0</v>
      </c>
      <c r="AH50" s="195">
        <v>0</v>
      </c>
      <c r="AI50" s="195">
        <v>14.15</v>
      </c>
      <c r="AJ50" s="195">
        <v>0</v>
      </c>
      <c r="AK50" s="195">
        <v>-7.24</v>
      </c>
      <c r="AL50" s="195">
        <v>0</v>
      </c>
      <c r="AM50" s="195">
        <v>0</v>
      </c>
      <c r="AN50" s="195">
        <v>0</v>
      </c>
      <c r="AO50" s="195">
        <v>223.54</v>
      </c>
      <c r="AP50" s="195">
        <v>0</v>
      </c>
      <c r="AQ50" s="195">
        <v>0</v>
      </c>
      <c r="AR50" s="195">
        <v>10.15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23.37</v>
      </c>
      <c r="H51" s="195">
        <v>0</v>
      </c>
      <c r="I51" s="195">
        <v>0</v>
      </c>
      <c r="J51" s="195">
        <v>33.94</v>
      </c>
      <c r="K51" s="195">
        <v>250.36</v>
      </c>
      <c r="L51" s="195">
        <v>6.53</v>
      </c>
      <c r="M51" s="195">
        <v>2.09</v>
      </c>
      <c r="N51" s="195">
        <v>1.7</v>
      </c>
      <c r="O51" s="195">
        <v>2.4</v>
      </c>
      <c r="P51" s="195">
        <v>0.9</v>
      </c>
      <c r="Q51" s="195">
        <v>5.88</v>
      </c>
      <c r="R51" s="195">
        <v>13.78</v>
      </c>
      <c r="S51" s="195">
        <v>7.72</v>
      </c>
      <c r="T51" s="195">
        <v>0</v>
      </c>
      <c r="U51" s="195">
        <v>2.02</v>
      </c>
      <c r="V51" s="195">
        <v>0.21</v>
      </c>
      <c r="W51" s="195">
        <v>0.56000000000000005</v>
      </c>
      <c r="X51" s="195">
        <v>2.12</v>
      </c>
      <c r="Y51" s="195">
        <v>0</v>
      </c>
      <c r="Z51" s="195">
        <v>3.41</v>
      </c>
      <c r="AA51" s="195">
        <v>18.2</v>
      </c>
      <c r="AB51" s="195">
        <v>0</v>
      </c>
      <c r="AC51" s="195">
        <v>5.99</v>
      </c>
      <c r="AD51" s="195">
        <v>12.46</v>
      </c>
      <c r="AE51" s="195">
        <v>0</v>
      </c>
      <c r="AF51" s="195">
        <v>0</v>
      </c>
      <c r="AG51" s="195">
        <v>0</v>
      </c>
      <c r="AH51" s="195">
        <v>0</v>
      </c>
      <c r="AI51" s="195">
        <v>14.15</v>
      </c>
      <c r="AJ51" s="195">
        <v>0</v>
      </c>
      <c r="AK51" s="195">
        <v>-7.24</v>
      </c>
      <c r="AL51" s="195">
        <v>0</v>
      </c>
      <c r="AM51" s="195">
        <v>0</v>
      </c>
      <c r="AN51" s="195">
        <v>0</v>
      </c>
      <c r="AO51" s="195">
        <v>223.54</v>
      </c>
      <c r="AP51" s="195">
        <v>0</v>
      </c>
      <c r="AQ51" s="195">
        <v>0</v>
      </c>
      <c r="AR51" s="195">
        <v>10.15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23.37</v>
      </c>
      <c r="H52" s="195">
        <v>0</v>
      </c>
      <c r="I52" s="195">
        <v>0</v>
      </c>
      <c r="J52" s="195">
        <v>33.94</v>
      </c>
      <c r="K52" s="195">
        <v>250.36</v>
      </c>
      <c r="L52" s="195">
        <v>6.53</v>
      </c>
      <c r="M52" s="195">
        <v>2.09</v>
      </c>
      <c r="N52" s="195">
        <v>1.7</v>
      </c>
      <c r="O52" s="195">
        <v>2.4</v>
      </c>
      <c r="P52" s="195">
        <v>0.9</v>
      </c>
      <c r="Q52" s="195">
        <v>5.88</v>
      </c>
      <c r="R52" s="195">
        <v>13.78</v>
      </c>
      <c r="S52" s="195">
        <v>7.72</v>
      </c>
      <c r="T52" s="195">
        <v>0</v>
      </c>
      <c r="U52" s="195">
        <v>2.02</v>
      </c>
      <c r="V52" s="195">
        <v>0.21</v>
      </c>
      <c r="W52" s="195">
        <v>0.56000000000000005</v>
      </c>
      <c r="X52" s="195">
        <v>2.12</v>
      </c>
      <c r="Y52" s="195">
        <v>0</v>
      </c>
      <c r="Z52" s="195">
        <v>3.41</v>
      </c>
      <c r="AA52" s="195">
        <v>18.2</v>
      </c>
      <c r="AB52" s="195">
        <v>0</v>
      </c>
      <c r="AC52" s="195">
        <v>5.99</v>
      </c>
      <c r="AD52" s="195">
        <v>12.46</v>
      </c>
      <c r="AE52" s="195">
        <v>0</v>
      </c>
      <c r="AF52" s="195">
        <v>0</v>
      </c>
      <c r="AG52" s="195">
        <v>0</v>
      </c>
      <c r="AH52" s="195">
        <v>0</v>
      </c>
      <c r="AI52" s="195">
        <v>14.15</v>
      </c>
      <c r="AJ52" s="195">
        <v>0</v>
      </c>
      <c r="AK52" s="195">
        <v>-7.24</v>
      </c>
      <c r="AL52" s="195">
        <v>0</v>
      </c>
      <c r="AM52" s="195">
        <v>0</v>
      </c>
      <c r="AN52" s="195">
        <v>0</v>
      </c>
      <c r="AO52" s="195">
        <v>223.54</v>
      </c>
      <c r="AP52" s="195">
        <v>0</v>
      </c>
      <c r="AQ52" s="195">
        <v>0</v>
      </c>
      <c r="AR52" s="195">
        <v>10.15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23.37</v>
      </c>
      <c r="H53" s="195">
        <v>0</v>
      </c>
      <c r="I53" s="195">
        <v>0</v>
      </c>
      <c r="J53" s="195">
        <v>33.94</v>
      </c>
      <c r="K53" s="195">
        <v>202.97</v>
      </c>
      <c r="L53" s="195">
        <v>6.53</v>
      </c>
      <c r="M53" s="195">
        <v>2.09</v>
      </c>
      <c r="N53" s="195">
        <v>1.7</v>
      </c>
      <c r="O53" s="195">
        <v>2.4</v>
      </c>
      <c r="P53" s="195">
        <v>0.9</v>
      </c>
      <c r="Q53" s="195">
        <v>5.88</v>
      </c>
      <c r="R53" s="195">
        <v>0.61</v>
      </c>
      <c r="S53" s="195">
        <v>7.72</v>
      </c>
      <c r="T53" s="195">
        <v>0</v>
      </c>
      <c r="U53" s="195">
        <v>2.02</v>
      </c>
      <c r="V53" s="195">
        <v>0.21</v>
      </c>
      <c r="W53" s="195">
        <v>1.24</v>
      </c>
      <c r="X53" s="195">
        <v>2.12</v>
      </c>
      <c r="Y53" s="195">
        <v>0</v>
      </c>
      <c r="Z53" s="195">
        <v>3.41</v>
      </c>
      <c r="AA53" s="195">
        <v>1.1000000000000001</v>
      </c>
      <c r="AB53" s="195">
        <v>0</v>
      </c>
      <c r="AC53" s="195">
        <v>5.99</v>
      </c>
      <c r="AD53" s="195">
        <v>12.46</v>
      </c>
      <c r="AE53" s="195">
        <v>0</v>
      </c>
      <c r="AF53" s="195">
        <v>0</v>
      </c>
      <c r="AG53" s="195">
        <v>0</v>
      </c>
      <c r="AH53" s="195">
        <v>0</v>
      </c>
      <c r="AI53" s="195">
        <v>14.15</v>
      </c>
      <c r="AJ53" s="195">
        <v>0</v>
      </c>
      <c r="AK53" s="195">
        <v>-7.24</v>
      </c>
      <c r="AL53" s="195">
        <v>0</v>
      </c>
      <c r="AM53" s="195">
        <v>0</v>
      </c>
      <c r="AN53" s="195">
        <v>0</v>
      </c>
      <c r="AO53" s="195">
        <v>223.54</v>
      </c>
      <c r="AP53" s="195">
        <v>0</v>
      </c>
      <c r="AQ53" s="195">
        <v>0</v>
      </c>
      <c r="AR53" s="195">
        <v>9.4600000000000009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23.37</v>
      </c>
      <c r="H54" s="195">
        <v>0</v>
      </c>
      <c r="I54" s="195">
        <v>0</v>
      </c>
      <c r="J54" s="195">
        <v>33.94</v>
      </c>
      <c r="K54" s="195">
        <v>144.77000000000001</v>
      </c>
      <c r="L54" s="195">
        <v>6.53</v>
      </c>
      <c r="M54" s="195">
        <v>2.09</v>
      </c>
      <c r="N54" s="195">
        <v>1.7</v>
      </c>
      <c r="O54" s="195">
        <v>2.4</v>
      </c>
      <c r="P54" s="195">
        <v>0.9</v>
      </c>
      <c r="Q54" s="195">
        <v>5.88</v>
      </c>
      <c r="R54" s="195">
        <v>0.61</v>
      </c>
      <c r="S54" s="195">
        <v>7.72</v>
      </c>
      <c r="T54" s="195">
        <v>0</v>
      </c>
      <c r="U54" s="195">
        <v>2.02</v>
      </c>
      <c r="V54" s="195">
        <v>0.21</v>
      </c>
      <c r="W54" s="195">
        <v>1.1000000000000001</v>
      </c>
      <c r="X54" s="195">
        <v>2.12</v>
      </c>
      <c r="Y54" s="195">
        <v>0</v>
      </c>
      <c r="Z54" s="195">
        <v>3.41</v>
      </c>
      <c r="AA54" s="195">
        <v>1.1000000000000001</v>
      </c>
      <c r="AB54" s="195">
        <v>0</v>
      </c>
      <c r="AC54" s="195">
        <v>5.99</v>
      </c>
      <c r="AD54" s="195">
        <v>12.46</v>
      </c>
      <c r="AE54" s="195">
        <v>0</v>
      </c>
      <c r="AF54" s="195">
        <v>0</v>
      </c>
      <c r="AG54" s="195">
        <v>0</v>
      </c>
      <c r="AH54" s="195">
        <v>0</v>
      </c>
      <c r="AI54" s="195">
        <v>14.15</v>
      </c>
      <c r="AJ54" s="195">
        <v>0</v>
      </c>
      <c r="AK54" s="195">
        <v>-7.24</v>
      </c>
      <c r="AL54" s="195">
        <v>0</v>
      </c>
      <c r="AM54" s="195">
        <v>0</v>
      </c>
      <c r="AN54" s="195">
        <v>0</v>
      </c>
      <c r="AO54" s="195">
        <v>223.54</v>
      </c>
      <c r="AP54" s="195">
        <v>0</v>
      </c>
      <c r="AQ54" s="195">
        <v>0</v>
      </c>
      <c r="AR54" s="195">
        <v>9.4600000000000009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23.37</v>
      </c>
      <c r="H55" s="195">
        <v>0</v>
      </c>
      <c r="I55" s="195">
        <v>0</v>
      </c>
      <c r="J55" s="195">
        <v>33.94</v>
      </c>
      <c r="K55" s="195">
        <v>77.06</v>
      </c>
      <c r="L55" s="195">
        <v>6.53</v>
      </c>
      <c r="M55" s="195">
        <v>2.09</v>
      </c>
      <c r="N55" s="195">
        <v>1.7</v>
      </c>
      <c r="O55" s="195">
        <v>2.4</v>
      </c>
      <c r="P55" s="195">
        <v>0.9</v>
      </c>
      <c r="Q55" s="195">
        <v>5.88</v>
      </c>
      <c r="R55" s="195">
        <v>0.61</v>
      </c>
      <c r="S55" s="195">
        <v>7.72</v>
      </c>
      <c r="T55" s="195">
        <v>0</v>
      </c>
      <c r="U55" s="195">
        <v>2.0299999999999998</v>
      </c>
      <c r="V55" s="195">
        <v>0.21</v>
      </c>
      <c r="W55" s="195">
        <v>1.76</v>
      </c>
      <c r="X55" s="195">
        <v>2.12</v>
      </c>
      <c r="Y55" s="195">
        <v>0</v>
      </c>
      <c r="Z55" s="195">
        <v>3.41</v>
      </c>
      <c r="AA55" s="195">
        <v>1.1000000000000001</v>
      </c>
      <c r="AB55" s="195">
        <v>0</v>
      </c>
      <c r="AC55" s="195">
        <v>5.99</v>
      </c>
      <c r="AD55" s="195">
        <v>12.46</v>
      </c>
      <c r="AE55" s="195">
        <v>0</v>
      </c>
      <c r="AF55" s="195">
        <v>0</v>
      </c>
      <c r="AG55" s="195">
        <v>0</v>
      </c>
      <c r="AH55" s="195">
        <v>0</v>
      </c>
      <c r="AI55" s="195">
        <v>14.15</v>
      </c>
      <c r="AJ55" s="195">
        <v>0</v>
      </c>
      <c r="AK55" s="195">
        <v>-7.24</v>
      </c>
      <c r="AL55" s="195">
        <v>0</v>
      </c>
      <c r="AM55" s="195">
        <v>0</v>
      </c>
      <c r="AN55" s="195">
        <v>0</v>
      </c>
      <c r="AO55" s="195">
        <v>223.54</v>
      </c>
      <c r="AP55" s="195">
        <v>0</v>
      </c>
      <c r="AQ55" s="195">
        <v>0</v>
      </c>
      <c r="AR55" s="195">
        <v>9.4600000000000009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23.37</v>
      </c>
      <c r="H56" s="195">
        <v>0</v>
      </c>
      <c r="I56" s="195">
        <v>0</v>
      </c>
      <c r="J56" s="195">
        <v>33.94</v>
      </c>
      <c r="K56" s="195">
        <v>16.760000000000002</v>
      </c>
      <c r="L56" s="195">
        <v>6.53</v>
      </c>
      <c r="M56" s="195">
        <v>2.09</v>
      </c>
      <c r="N56" s="195">
        <v>1.7</v>
      </c>
      <c r="O56" s="195">
        <v>2.4</v>
      </c>
      <c r="P56" s="195">
        <v>0.9</v>
      </c>
      <c r="Q56" s="195">
        <v>5.88</v>
      </c>
      <c r="R56" s="195">
        <v>0.61</v>
      </c>
      <c r="S56" s="195">
        <v>7.72</v>
      </c>
      <c r="T56" s="195">
        <v>0</v>
      </c>
      <c r="U56" s="195">
        <v>2.02</v>
      </c>
      <c r="V56" s="195">
        <v>0.21</v>
      </c>
      <c r="W56" s="195">
        <v>1.76</v>
      </c>
      <c r="X56" s="195">
        <v>2.12</v>
      </c>
      <c r="Y56" s="195">
        <v>0</v>
      </c>
      <c r="Z56" s="195">
        <v>3.41</v>
      </c>
      <c r="AA56" s="195">
        <v>1.1000000000000001</v>
      </c>
      <c r="AB56" s="195">
        <v>0</v>
      </c>
      <c r="AC56" s="195">
        <v>5.99</v>
      </c>
      <c r="AD56" s="195">
        <v>12.46</v>
      </c>
      <c r="AE56" s="195">
        <v>0</v>
      </c>
      <c r="AF56" s="195">
        <v>0</v>
      </c>
      <c r="AG56" s="195">
        <v>0</v>
      </c>
      <c r="AH56" s="195">
        <v>0</v>
      </c>
      <c r="AI56" s="195">
        <v>14.15</v>
      </c>
      <c r="AJ56" s="195">
        <v>0</v>
      </c>
      <c r="AK56" s="195">
        <v>-7.24</v>
      </c>
      <c r="AL56" s="195">
        <v>0</v>
      </c>
      <c r="AM56" s="195">
        <v>0</v>
      </c>
      <c r="AN56" s="195">
        <v>0</v>
      </c>
      <c r="AO56" s="195">
        <v>223.54</v>
      </c>
      <c r="AP56" s="195">
        <v>0</v>
      </c>
      <c r="AQ56" s="195">
        <v>0</v>
      </c>
      <c r="AR56" s="195">
        <v>9.4600000000000009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23.37</v>
      </c>
      <c r="H57" s="195">
        <v>0</v>
      </c>
      <c r="I57" s="195">
        <v>0</v>
      </c>
      <c r="J57" s="195">
        <v>33.94</v>
      </c>
      <c r="K57" s="195">
        <v>16.760000000000002</v>
      </c>
      <c r="L57" s="195">
        <v>0.32</v>
      </c>
      <c r="M57" s="195">
        <v>2.09</v>
      </c>
      <c r="N57" s="195">
        <v>1.7</v>
      </c>
      <c r="O57" s="195">
        <v>2.4</v>
      </c>
      <c r="P57" s="195">
        <v>0.9</v>
      </c>
      <c r="Q57" s="195">
        <v>0.28999999999999998</v>
      </c>
      <c r="R57" s="195">
        <v>0.61</v>
      </c>
      <c r="S57" s="195">
        <v>0.38</v>
      </c>
      <c r="T57" s="195">
        <v>0</v>
      </c>
      <c r="U57" s="195">
        <v>2.02</v>
      </c>
      <c r="V57" s="195">
        <v>0.2</v>
      </c>
      <c r="W57" s="195">
        <v>1.76</v>
      </c>
      <c r="X57" s="195">
        <v>2.12</v>
      </c>
      <c r="Y57" s="195">
        <v>0</v>
      </c>
      <c r="Z57" s="195">
        <v>3.41</v>
      </c>
      <c r="AA57" s="195">
        <v>1.1000000000000001</v>
      </c>
      <c r="AB57" s="195">
        <v>0</v>
      </c>
      <c r="AC57" s="195">
        <v>5.99</v>
      </c>
      <c r="AD57" s="195">
        <v>12.46</v>
      </c>
      <c r="AE57" s="195">
        <v>0</v>
      </c>
      <c r="AF57" s="195">
        <v>0</v>
      </c>
      <c r="AG57" s="195">
        <v>0</v>
      </c>
      <c r="AH57" s="195">
        <v>0</v>
      </c>
      <c r="AI57" s="195">
        <v>14.15</v>
      </c>
      <c r="AJ57" s="195">
        <v>0</v>
      </c>
      <c r="AK57" s="195">
        <v>-7.24</v>
      </c>
      <c r="AL57" s="195">
        <v>0</v>
      </c>
      <c r="AM57" s="195">
        <v>0</v>
      </c>
      <c r="AN57" s="195">
        <v>0</v>
      </c>
      <c r="AO57" s="195">
        <v>223.54</v>
      </c>
      <c r="AP57" s="195">
        <v>0</v>
      </c>
      <c r="AQ57" s="195">
        <v>0</v>
      </c>
      <c r="AR57" s="195">
        <v>9.4600000000000009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23.37</v>
      </c>
      <c r="H58" s="195">
        <v>0</v>
      </c>
      <c r="I58" s="195">
        <v>0</v>
      </c>
      <c r="J58" s="195">
        <v>33.94</v>
      </c>
      <c r="K58" s="195">
        <v>16.760000000000002</v>
      </c>
      <c r="L58" s="195">
        <v>0.32</v>
      </c>
      <c r="M58" s="195">
        <v>2.09</v>
      </c>
      <c r="N58" s="195">
        <v>1.7</v>
      </c>
      <c r="O58" s="195">
        <v>2.4</v>
      </c>
      <c r="P58" s="195">
        <v>0.9</v>
      </c>
      <c r="Q58" s="195">
        <v>0.28999999999999998</v>
      </c>
      <c r="R58" s="195">
        <v>0.61</v>
      </c>
      <c r="S58" s="195">
        <v>0.38</v>
      </c>
      <c r="T58" s="195">
        <v>0</v>
      </c>
      <c r="U58" s="195">
        <v>2.02</v>
      </c>
      <c r="V58" s="195">
        <v>0.2</v>
      </c>
      <c r="W58" s="195">
        <v>1.76</v>
      </c>
      <c r="X58" s="195">
        <v>2.12</v>
      </c>
      <c r="Y58" s="195">
        <v>0</v>
      </c>
      <c r="Z58" s="195">
        <v>3.41</v>
      </c>
      <c r="AA58" s="195">
        <v>1.1000000000000001</v>
      </c>
      <c r="AB58" s="195">
        <v>0</v>
      </c>
      <c r="AC58" s="195">
        <v>5.99</v>
      </c>
      <c r="AD58" s="195">
        <v>12.46</v>
      </c>
      <c r="AE58" s="195">
        <v>0</v>
      </c>
      <c r="AF58" s="195">
        <v>0</v>
      </c>
      <c r="AG58" s="195">
        <v>0</v>
      </c>
      <c r="AH58" s="195">
        <v>0</v>
      </c>
      <c r="AI58" s="195">
        <v>14.15</v>
      </c>
      <c r="AJ58" s="195">
        <v>0</v>
      </c>
      <c r="AK58" s="195">
        <v>-7.24</v>
      </c>
      <c r="AL58" s="195">
        <v>0</v>
      </c>
      <c r="AM58" s="195">
        <v>0</v>
      </c>
      <c r="AN58" s="195">
        <v>0</v>
      </c>
      <c r="AO58" s="195">
        <v>223.54</v>
      </c>
      <c r="AP58" s="195">
        <v>0</v>
      </c>
      <c r="AQ58" s="195">
        <v>0</v>
      </c>
      <c r="AR58" s="195">
        <v>9.4600000000000009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23.37</v>
      </c>
      <c r="H59" s="195">
        <v>0</v>
      </c>
      <c r="I59" s="195">
        <v>0</v>
      </c>
      <c r="J59" s="195">
        <v>33.94</v>
      </c>
      <c r="K59" s="195">
        <v>16.760000000000002</v>
      </c>
      <c r="L59" s="195">
        <v>0.32</v>
      </c>
      <c r="M59" s="195">
        <v>2.09</v>
      </c>
      <c r="N59" s="195">
        <v>1.7</v>
      </c>
      <c r="O59" s="195">
        <v>2.4</v>
      </c>
      <c r="P59" s="195">
        <v>0.88</v>
      </c>
      <c r="Q59" s="195">
        <v>0.28999999999999998</v>
      </c>
      <c r="R59" s="195">
        <v>0.61</v>
      </c>
      <c r="S59" s="195">
        <v>0.38</v>
      </c>
      <c r="T59" s="195">
        <v>0</v>
      </c>
      <c r="U59" s="195">
        <v>2.02</v>
      </c>
      <c r="V59" s="195">
        <v>0.2</v>
      </c>
      <c r="W59" s="195">
        <v>1.76</v>
      </c>
      <c r="X59" s="195">
        <v>2.12</v>
      </c>
      <c r="Y59" s="195">
        <v>0</v>
      </c>
      <c r="Z59" s="195">
        <v>3.41</v>
      </c>
      <c r="AA59" s="195">
        <v>1.1000000000000001</v>
      </c>
      <c r="AB59" s="195">
        <v>0</v>
      </c>
      <c r="AC59" s="195">
        <v>5.99</v>
      </c>
      <c r="AD59" s="195">
        <v>12.46</v>
      </c>
      <c r="AE59" s="195">
        <v>0</v>
      </c>
      <c r="AF59" s="195">
        <v>0</v>
      </c>
      <c r="AG59" s="195">
        <v>0</v>
      </c>
      <c r="AH59" s="195">
        <v>0</v>
      </c>
      <c r="AI59" s="195">
        <v>14.15</v>
      </c>
      <c r="AJ59" s="195">
        <v>0</v>
      </c>
      <c r="AK59" s="195">
        <v>-7.24</v>
      </c>
      <c r="AL59" s="195">
        <v>0</v>
      </c>
      <c r="AM59" s="195">
        <v>0</v>
      </c>
      <c r="AN59" s="195">
        <v>0</v>
      </c>
      <c r="AO59" s="195">
        <v>223.54</v>
      </c>
      <c r="AP59" s="195">
        <v>0</v>
      </c>
      <c r="AQ59" s="195">
        <v>0</v>
      </c>
      <c r="AR59" s="195">
        <v>9.4600000000000009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23.37</v>
      </c>
      <c r="H60" s="195">
        <v>0</v>
      </c>
      <c r="I60" s="195">
        <v>0</v>
      </c>
      <c r="J60" s="195">
        <v>33.94</v>
      </c>
      <c r="K60" s="195">
        <v>16.760000000000002</v>
      </c>
      <c r="L60" s="195">
        <v>0.32</v>
      </c>
      <c r="M60" s="195">
        <v>2.09</v>
      </c>
      <c r="N60" s="195">
        <v>1.7</v>
      </c>
      <c r="O60" s="195">
        <v>2.4</v>
      </c>
      <c r="P60" s="195">
        <v>0.86</v>
      </c>
      <c r="Q60" s="195">
        <v>0.28999999999999998</v>
      </c>
      <c r="R60" s="195">
        <v>0.61</v>
      </c>
      <c r="S60" s="195">
        <v>0.38</v>
      </c>
      <c r="T60" s="195">
        <v>0</v>
      </c>
      <c r="U60" s="195">
        <v>2.02</v>
      </c>
      <c r="V60" s="195">
        <v>0.2</v>
      </c>
      <c r="W60" s="195">
        <v>1.76</v>
      </c>
      <c r="X60" s="195">
        <v>2.12</v>
      </c>
      <c r="Y60" s="195">
        <v>0</v>
      </c>
      <c r="Z60" s="195">
        <v>3.41</v>
      </c>
      <c r="AA60" s="195">
        <v>1.1000000000000001</v>
      </c>
      <c r="AB60" s="195">
        <v>0</v>
      </c>
      <c r="AC60" s="195">
        <v>5.99</v>
      </c>
      <c r="AD60" s="195">
        <v>12.46</v>
      </c>
      <c r="AE60" s="195">
        <v>0</v>
      </c>
      <c r="AF60" s="195">
        <v>0</v>
      </c>
      <c r="AG60" s="195">
        <v>0</v>
      </c>
      <c r="AH60" s="195">
        <v>0</v>
      </c>
      <c r="AI60" s="195">
        <v>14.15</v>
      </c>
      <c r="AJ60" s="195">
        <v>0</v>
      </c>
      <c r="AK60" s="195">
        <v>-7.24</v>
      </c>
      <c r="AL60" s="195">
        <v>0</v>
      </c>
      <c r="AM60" s="195">
        <v>0</v>
      </c>
      <c r="AN60" s="195">
        <v>0</v>
      </c>
      <c r="AO60" s="195">
        <v>223.54</v>
      </c>
      <c r="AP60" s="195">
        <v>0</v>
      </c>
      <c r="AQ60" s="195">
        <v>0</v>
      </c>
      <c r="AR60" s="195">
        <v>9.4600000000000009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23.37</v>
      </c>
      <c r="H61" s="195">
        <v>0</v>
      </c>
      <c r="I61" s="195">
        <v>0</v>
      </c>
      <c r="J61" s="195">
        <v>33.94</v>
      </c>
      <c r="K61" s="195">
        <v>16.760000000000002</v>
      </c>
      <c r="L61" s="195">
        <v>0.32</v>
      </c>
      <c r="M61" s="195">
        <v>2.09</v>
      </c>
      <c r="N61" s="195">
        <v>1.7</v>
      </c>
      <c r="O61" s="195">
        <v>2.4</v>
      </c>
      <c r="P61" s="195">
        <v>0.86</v>
      </c>
      <c r="Q61" s="195">
        <v>0.28999999999999998</v>
      </c>
      <c r="R61" s="195">
        <v>0.61</v>
      </c>
      <c r="S61" s="195">
        <v>0.38</v>
      </c>
      <c r="T61" s="195">
        <v>0</v>
      </c>
      <c r="U61" s="195">
        <v>2.0099999999999998</v>
      </c>
      <c r="V61" s="195">
        <v>0.2</v>
      </c>
      <c r="W61" s="195">
        <v>2.27</v>
      </c>
      <c r="X61" s="195">
        <v>2.12</v>
      </c>
      <c r="Y61" s="195">
        <v>0</v>
      </c>
      <c r="Z61" s="195">
        <v>3.41</v>
      </c>
      <c r="AA61" s="195">
        <v>1.1000000000000001</v>
      </c>
      <c r="AB61" s="195">
        <v>0</v>
      </c>
      <c r="AC61" s="195">
        <v>6.99</v>
      </c>
      <c r="AD61" s="195">
        <v>12.46</v>
      </c>
      <c r="AE61" s="195">
        <v>0</v>
      </c>
      <c r="AF61" s="195">
        <v>0</v>
      </c>
      <c r="AG61" s="195">
        <v>0</v>
      </c>
      <c r="AH61" s="195">
        <v>0</v>
      </c>
      <c r="AI61" s="195">
        <v>14.15</v>
      </c>
      <c r="AJ61" s="195">
        <v>0</v>
      </c>
      <c r="AK61" s="195">
        <v>-7.24</v>
      </c>
      <c r="AL61" s="195">
        <v>0</v>
      </c>
      <c r="AM61" s="195">
        <v>0</v>
      </c>
      <c r="AN61" s="195">
        <v>0</v>
      </c>
      <c r="AO61" s="195">
        <v>223.54</v>
      </c>
      <c r="AP61" s="195">
        <v>0</v>
      </c>
      <c r="AQ61" s="195">
        <v>0</v>
      </c>
      <c r="AR61" s="195">
        <v>9.4600000000000009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23.37</v>
      </c>
      <c r="H62" s="195">
        <v>0</v>
      </c>
      <c r="I62" s="195">
        <v>0</v>
      </c>
      <c r="J62" s="195">
        <v>33.94</v>
      </c>
      <c r="K62" s="195">
        <v>16.760000000000002</v>
      </c>
      <c r="L62" s="195">
        <v>0.32</v>
      </c>
      <c r="M62" s="195">
        <v>2.09</v>
      </c>
      <c r="N62" s="195">
        <v>1.7</v>
      </c>
      <c r="O62" s="195">
        <v>2.4</v>
      </c>
      <c r="P62" s="195">
        <v>0.86</v>
      </c>
      <c r="Q62" s="195">
        <v>0.28999999999999998</v>
      </c>
      <c r="R62" s="195">
        <v>0.61</v>
      </c>
      <c r="S62" s="195">
        <v>0.38</v>
      </c>
      <c r="T62" s="195">
        <v>0</v>
      </c>
      <c r="U62" s="195">
        <v>2.0099999999999998</v>
      </c>
      <c r="V62" s="195">
        <v>0.2</v>
      </c>
      <c r="W62" s="195">
        <v>2.27</v>
      </c>
      <c r="X62" s="195">
        <v>2.12</v>
      </c>
      <c r="Y62" s="195">
        <v>0</v>
      </c>
      <c r="Z62" s="195">
        <v>3.41</v>
      </c>
      <c r="AA62" s="195">
        <v>1.1000000000000001</v>
      </c>
      <c r="AB62" s="195">
        <v>0</v>
      </c>
      <c r="AC62" s="195">
        <v>6.99</v>
      </c>
      <c r="AD62" s="195">
        <v>12.46</v>
      </c>
      <c r="AE62" s="195">
        <v>0</v>
      </c>
      <c r="AF62" s="195">
        <v>0</v>
      </c>
      <c r="AG62" s="195">
        <v>0</v>
      </c>
      <c r="AH62" s="195">
        <v>0</v>
      </c>
      <c r="AI62" s="195">
        <v>14.15</v>
      </c>
      <c r="AJ62" s="195">
        <v>0</v>
      </c>
      <c r="AK62" s="195">
        <v>-7.24</v>
      </c>
      <c r="AL62" s="195">
        <v>0</v>
      </c>
      <c r="AM62" s="195">
        <v>0</v>
      </c>
      <c r="AN62" s="195">
        <v>0</v>
      </c>
      <c r="AO62" s="195">
        <v>223.54</v>
      </c>
      <c r="AP62" s="195">
        <v>0</v>
      </c>
      <c r="AQ62" s="195">
        <v>0</v>
      </c>
      <c r="AR62" s="195">
        <v>9.4600000000000009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23.37</v>
      </c>
      <c r="H63" s="195">
        <v>0</v>
      </c>
      <c r="I63" s="195">
        <v>0</v>
      </c>
      <c r="J63" s="195">
        <v>33.94</v>
      </c>
      <c r="K63" s="195">
        <v>16.760000000000002</v>
      </c>
      <c r="L63" s="195">
        <v>0.32</v>
      </c>
      <c r="M63" s="195">
        <v>2.09</v>
      </c>
      <c r="N63" s="195">
        <v>1.7</v>
      </c>
      <c r="O63" s="195">
        <v>2.4</v>
      </c>
      <c r="P63" s="195">
        <v>0.86</v>
      </c>
      <c r="Q63" s="195">
        <v>0.28999999999999998</v>
      </c>
      <c r="R63" s="195">
        <v>0.61</v>
      </c>
      <c r="S63" s="195">
        <v>0.38</v>
      </c>
      <c r="T63" s="195">
        <v>0</v>
      </c>
      <c r="U63" s="195">
        <v>2.0099999999999998</v>
      </c>
      <c r="V63" s="195">
        <v>0.2</v>
      </c>
      <c r="W63" s="195">
        <v>2.27</v>
      </c>
      <c r="X63" s="195">
        <v>2.12</v>
      </c>
      <c r="Y63" s="195">
        <v>0</v>
      </c>
      <c r="Z63" s="195">
        <v>3.41</v>
      </c>
      <c r="AA63" s="195">
        <v>1.1000000000000001</v>
      </c>
      <c r="AB63" s="195">
        <v>0</v>
      </c>
      <c r="AC63" s="195">
        <v>6.99</v>
      </c>
      <c r="AD63" s="195">
        <v>12.46</v>
      </c>
      <c r="AE63" s="195">
        <v>0</v>
      </c>
      <c r="AF63" s="195">
        <v>0</v>
      </c>
      <c r="AG63" s="195">
        <v>0</v>
      </c>
      <c r="AH63" s="195">
        <v>0</v>
      </c>
      <c r="AI63" s="195">
        <v>14.15</v>
      </c>
      <c r="AJ63" s="195">
        <v>0</v>
      </c>
      <c r="AK63" s="195">
        <v>-7.24</v>
      </c>
      <c r="AL63" s="195">
        <v>0</v>
      </c>
      <c r="AM63" s="195">
        <v>0</v>
      </c>
      <c r="AN63" s="195">
        <v>0</v>
      </c>
      <c r="AO63" s="195">
        <v>223.54</v>
      </c>
      <c r="AP63" s="195">
        <v>0</v>
      </c>
      <c r="AQ63" s="195">
        <v>0</v>
      </c>
      <c r="AR63" s="195">
        <v>9.4600000000000009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23.37</v>
      </c>
      <c r="H64" s="195">
        <v>0</v>
      </c>
      <c r="I64" s="195">
        <v>0</v>
      </c>
      <c r="J64" s="195">
        <v>33.94</v>
      </c>
      <c r="K64" s="195">
        <v>16.760000000000002</v>
      </c>
      <c r="L64" s="195">
        <v>0.32</v>
      </c>
      <c r="M64" s="195">
        <v>2.09</v>
      </c>
      <c r="N64" s="195">
        <v>1.7</v>
      </c>
      <c r="O64" s="195">
        <v>2.4</v>
      </c>
      <c r="P64" s="195">
        <v>0.86</v>
      </c>
      <c r="Q64" s="195">
        <v>0.28999999999999998</v>
      </c>
      <c r="R64" s="195">
        <v>0.61</v>
      </c>
      <c r="S64" s="195">
        <v>0.38</v>
      </c>
      <c r="T64" s="195">
        <v>0</v>
      </c>
      <c r="U64" s="195">
        <v>2.0099999999999998</v>
      </c>
      <c r="V64" s="195">
        <v>0.2</v>
      </c>
      <c r="W64" s="195">
        <v>2.27</v>
      </c>
      <c r="X64" s="195">
        <v>2.12</v>
      </c>
      <c r="Y64" s="195">
        <v>0</v>
      </c>
      <c r="Z64" s="195">
        <v>3.41</v>
      </c>
      <c r="AA64" s="195">
        <v>1.1000000000000001</v>
      </c>
      <c r="AB64" s="195">
        <v>0</v>
      </c>
      <c r="AC64" s="195">
        <v>6.99</v>
      </c>
      <c r="AD64" s="195">
        <v>12.46</v>
      </c>
      <c r="AE64" s="195">
        <v>0</v>
      </c>
      <c r="AF64" s="195">
        <v>0</v>
      </c>
      <c r="AG64" s="195">
        <v>0</v>
      </c>
      <c r="AH64" s="195">
        <v>0</v>
      </c>
      <c r="AI64" s="195">
        <v>14.15</v>
      </c>
      <c r="AJ64" s="195">
        <v>0</v>
      </c>
      <c r="AK64" s="195">
        <v>-7.24</v>
      </c>
      <c r="AL64" s="195">
        <v>0</v>
      </c>
      <c r="AM64" s="195">
        <v>0</v>
      </c>
      <c r="AN64" s="195">
        <v>0</v>
      </c>
      <c r="AO64" s="195">
        <v>223.54</v>
      </c>
      <c r="AP64" s="195">
        <v>0</v>
      </c>
      <c r="AQ64" s="195">
        <v>0</v>
      </c>
      <c r="AR64" s="195">
        <v>9.4600000000000009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23.37</v>
      </c>
      <c r="H65" s="195">
        <v>0</v>
      </c>
      <c r="I65" s="195">
        <v>0</v>
      </c>
      <c r="J65" s="195">
        <v>33.94</v>
      </c>
      <c r="K65" s="195">
        <v>16.760000000000002</v>
      </c>
      <c r="L65" s="195">
        <v>0.32</v>
      </c>
      <c r="M65" s="195">
        <v>2.09</v>
      </c>
      <c r="N65" s="195">
        <v>1.7</v>
      </c>
      <c r="O65" s="195">
        <v>2.4</v>
      </c>
      <c r="P65" s="195">
        <v>0.86</v>
      </c>
      <c r="Q65" s="195">
        <v>0.28999999999999998</v>
      </c>
      <c r="R65" s="195">
        <v>0.61</v>
      </c>
      <c r="S65" s="195">
        <v>0.38</v>
      </c>
      <c r="T65" s="195">
        <v>0</v>
      </c>
      <c r="U65" s="195">
        <v>2.0099999999999998</v>
      </c>
      <c r="V65" s="195">
        <v>0.19</v>
      </c>
      <c r="W65" s="195">
        <v>2.27</v>
      </c>
      <c r="X65" s="195">
        <v>2.12</v>
      </c>
      <c r="Y65" s="195">
        <v>0</v>
      </c>
      <c r="Z65" s="195">
        <v>3.41</v>
      </c>
      <c r="AA65" s="195">
        <v>1.1000000000000001</v>
      </c>
      <c r="AB65" s="195">
        <v>0</v>
      </c>
      <c r="AC65" s="195">
        <v>6.99</v>
      </c>
      <c r="AD65" s="195">
        <v>12.46</v>
      </c>
      <c r="AE65" s="195">
        <v>0</v>
      </c>
      <c r="AF65" s="195">
        <v>0</v>
      </c>
      <c r="AG65" s="195">
        <v>0</v>
      </c>
      <c r="AH65" s="195">
        <v>0</v>
      </c>
      <c r="AI65" s="195">
        <v>14.15</v>
      </c>
      <c r="AJ65" s="195">
        <v>0</v>
      </c>
      <c r="AK65" s="195">
        <v>-3.52</v>
      </c>
      <c r="AL65" s="195">
        <v>0</v>
      </c>
      <c r="AM65" s="195">
        <v>0</v>
      </c>
      <c r="AN65" s="195">
        <v>0</v>
      </c>
      <c r="AO65" s="195">
        <v>223.54</v>
      </c>
      <c r="AP65" s="195">
        <v>0</v>
      </c>
      <c r="AQ65" s="195">
        <v>0</v>
      </c>
      <c r="AR65" s="195">
        <v>9.4600000000000009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23.37</v>
      </c>
      <c r="H66" s="195">
        <v>0</v>
      </c>
      <c r="I66" s="195">
        <v>0</v>
      </c>
      <c r="J66" s="195">
        <v>33.94</v>
      </c>
      <c r="K66" s="195">
        <v>16.760000000000002</v>
      </c>
      <c r="L66" s="195">
        <v>0.32</v>
      </c>
      <c r="M66" s="195">
        <v>2.09</v>
      </c>
      <c r="N66" s="195">
        <v>1.7</v>
      </c>
      <c r="O66" s="195">
        <v>2.4</v>
      </c>
      <c r="P66" s="195">
        <v>0.86</v>
      </c>
      <c r="Q66" s="195">
        <v>0.28999999999999998</v>
      </c>
      <c r="R66" s="195">
        <v>0.61</v>
      </c>
      <c r="S66" s="195">
        <v>0.38</v>
      </c>
      <c r="T66" s="195">
        <v>0</v>
      </c>
      <c r="U66" s="195">
        <v>2.0099999999999998</v>
      </c>
      <c r="V66" s="195">
        <v>0.19</v>
      </c>
      <c r="W66" s="195">
        <v>2.27</v>
      </c>
      <c r="X66" s="195">
        <v>2.12</v>
      </c>
      <c r="Y66" s="195">
        <v>0</v>
      </c>
      <c r="Z66" s="195">
        <v>3.41</v>
      </c>
      <c r="AA66" s="195">
        <v>1.1000000000000001</v>
      </c>
      <c r="AB66" s="195">
        <v>0</v>
      </c>
      <c r="AC66" s="195">
        <v>6.99</v>
      </c>
      <c r="AD66" s="195">
        <v>12.46</v>
      </c>
      <c r="AE66" s="195">
        <v>0</v>
      </c>
      <c r="AF66" s="195">
        <v>0</v>
      </c>
      <c r="AG66" s="195">
        <v>0</v>
      </c>
      <c r="AH66" s="195">
        <v>0</v>
      </c>
      <c r="AI66" s="195">
        <v>14.15</v>
      </c>
      <c r="AJ66" s="195">
        <v>0</v>
      </c>
      <c r="AK66" s="195">
        <v>-3.52</v>
      </c>
      <c r="AL66" s="195">
        <v>0</v>
      </c>
      <c r="AM66" s="195">
        <v>0</v>
      </c>
      <c r="AN66" s="195">
        <v>0</v>
      </c>
      <c r="AO66" s="195">
        <v>223.54</v>
      </c>
      <c r="AP66" s="195">
        <v>0</v>
      </c>
      <c r="AQ66" s="195">
        <v>0</v>
      </c>
      <c r="AR66" s="195">
        <v>9.4600000000000009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23.37</v>
      </c>
      <c r="H67" s="195">
        <v>0</v>
      </c>
      <c r="I67" s="195">
        <v>0</v>
      </c>
      <c r="J67" s="195">
        <v>33.94</v>
      </c>
      <c r="K67" s="195">
        <v>16.760000000000002</v>
      </c>
      <c r="L67" s="195">
        <v>0.32</v>
      </c>
      <c r="M67" s="195">
        <v>2.09</v>
      </c>
      <c r="N67" s="195">
        <v>1.7</v>
      </c>
      <c r="O67" s="195">
        <v>2.4</v>
      </c>
      <c r="P67" s="195">
        <v>0.86</v>
      </c>
      <c r="Q67" s="195">
        <v>0.28999999999999998</v>
      </c>
      <c r="R67" s="195">
        <v>0.61</v>
      </c>
      <c r="S67" s="195">
        <v>0.38</v>
      </c>
      <c r="T67" s="195">
        <v>0</v>
      </c>
      <c r="U67" s="195">
        <v>1.99</v>
      </c>
      <c r="V67" s="195">
        <v>0.19</v>
      </c>
      <c r="W67" s="195">
        <v>2.27</v>
      </c>
      <c r="X67" s="195">
        <v>2.12</v>
      </c>
      <c r="Y67" s="195">
        <v>0</v>
      </c>
      <c r="Z67" s="195">
        <v>3.41</v>
      </c>
      <c r="AA67" s="195">
        <v>1.1000000000000001</v>
      </c>
      <c r="AB67" s="195">
        <v>0</v>
      </c>
      <c r="AC67" s="195">
        <v>6.99</v>
      </c>
      <c r="AD67" s="195">
        <v>12.46</v>
      </c>
      <c r="AE67" s="195">
        <v>0</v>
      </c>
      <c r="AF67" s="195">
        <v>0</v>
      </c>
      <c r="AG67" s="195">
        <v>0</v>
      </c>
      <c r="AH67" s="195">
        <v>0</v>
      </c>
      <c r="AI67" s="195">
        <v>14.15</v>
      </c>
      <c r="AJ67" s="195">
        <v>0</v>
      </c>
      <c r="AK67" s="195">
        <v>-3.52</v>
      </c>
      <c r="AL67" s="195">
        <v>0</v>
      </c>
      <c r="AM67" s="195">
        <v>0</v>
      </c>
      <c r="AN67" s="195">
        <v>0</v>
      </c>
      <c r="AO67" s="195">
        <v>223.54</v>
      </c>
      <c r="AP67" s="195">
        <v>0</v>
      </c>
      <c r="AQ67" s="195">
        <v>0</v>
      </c>
      <c r="AR67" s="195">
        <v>9.4600000000000009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23.37</v>
      </c>
      <c r="H68" s="195">
        <v>0</v>
      </c>
      <c r="I68" s="195">
        <v>0</v>
      </c>
      <c r="J68" s="195">
        <v>33.94</v>
      </c>
      <c r="K68" s="195">
        <v>16.760000000000002</v>
      </c>
      <c r="L68" s="195">
        <v>0.32</v>
      </c>
      <c r="M68" s="195">
        <v>2.09</v>
      </c>
      <c r="N68" s="195">
        <v>1.7</v>
      </c>
      <c r="O68" s="195">
        <v>2.4</v>
      </c>
      <c r="P68" s="195">
        <v>0.86</v>
      </c>
      <c r="Q68" s="195">
        <v>0.28999999999999998</v>
      </c>
      <c r="R68" s="195">
        <v>0.61</v>
      </c>
      <c r="S68" s="195">
        <v>0.38</v>
      </c>
      <c r="T68" s="195">
        <v>0</v>
      </c>
      <c r="U68" s="195">
        <v>1.99</v>
      </c>
      <c r="V68" s="195">
        <v>0.19</v>
      </c>
      <c r="W68" s="195">
        <v>2.27</v>
      </c>
      <c r="X68" s="195">
        <v>2.12</v>
      </c>
      <c r="Y68" s="195">
        <v>0</v>
      </c>
      <c r="Z68" s="195">
        <v>3.41</v>
      </c>
      <c r="AA68" s="195">
        <v>1.1000000000000001</v>
      </c>
      <c r="AB68" s="195">
        <v>0</v>
      </c>
      <c r="AC68" s="195">
        <v>6.99</v>
      </c>
      <c r="AD68" s="195">
        <v>12.46</v>
      </c>
      <c r="AE68" s="195">
        <v>0</v>
      </c>
      <c r="AF68" s="195">
        <v>0</v>
      </c>
      <c r="AG68" s="195">
        <v>0</v>
      </c>
      <c r="AH68" s="195">
        <v>0</v>
      </c>
      <c r="AI68" s="195">
        <v>14.15</v>
      </c>
      <c r="AJ68" s="195">
        <v>0</v>
      </c>
      <c r="AK68" s="195">
        <v>-3.52</v>
      </c>
      <c r="AL68" s="195">
        <v>0</v>
      </c>
      <c r="AM68" s="195">
        <v>0</v>
      </c>
      <c r="AN68" s="195">
        <v>0</v>
      </c>
      <c r="AO68" s="195">
        <v>223.54</v>
      </c>
      <c r="AP68" s="195">
        <v>0</v>
      </c>
      <c r="AQ68" s="195">
        <v>0</v>
      </c>
      <c r="AR68" s="195">
        <v>9.4600000000000009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23.37</v>
      </c>
      <c r="H69" s="195">
        <v>0</v>
      </c>
      <c r="I69" s="195">
        <v>0</v>
      </c>
      <c r="J69" s="195">
        <v>33.94</v>
      </c>
      <c r="K69" s="195">
        <v>16.760000000000002</v>
      </c>
      <c r="L69" s="195">
        <v>0.32</v>
      </c>
      <c r="M69" s="195">
        <v>2.09</v>
      </c>
      <c r="N69" s="195">
        <v>1.7</v>
      </c>
      <c r="O69" s="195">
        <v>2.4</v>
      </c>
      <c r="P69" s="195">
        <v>0.86</v>
      </c>
      <c r="Q69" s="195">
        <v>0.28999999999999998</v>
      </c>
      <c r="R69" s="195">
        <v>0.61</v>
      </c>
      <c r="S69" s="195">
        <v>0.38</v>
      </c>
      <c r="T69" s="195">
        <v>0</v>
      </c>
      <c r="U69" s="195">
        <v>1.99</v>
      </c>
      <c r="V69" s="195">
        <v>0.19</v>
      </c>
      <c r="W69" s="195">
        <v>2.27</v>
      </c>
      <c r="X69" s="195">
        <v>2.12</v>
      </c>
      <c r="Y69" s="195">
        <v>0</v>
      </c>
      <c r="Z69" s="195">
        <v>3.41</v>
      </c>
      <c r="AA69" s="195">
        <v>1.1000000000000001</v>
      </c>
      <c r="AB69" s="195">
        <v>0</v>
      </c>
      <c r="AC69" s="195">
        <v>6.99</v>
      </c>
      <c r="AD69" s="195">
        <v>12.46</v>
      </c>
      <c r="AE69" s="195">
        <v>0</v>
      </c>
      <c r="AF69" s="195">
        <v>0</v>
      </c>
      <c r="AG69" s="195">
        <v>0</v>
      </c>
      <c r="AH69" s="195">
        <v>0</v>
      </c>
      <c r="AI69" s="195">
        <v>14.15</v>
      </c>
      <c r="AJ69" s="195">
        <v>0</v>
      </c>
      <c r="AK69" s="195">
        <v>-3.52</v>
      </c>
      <c r="AL69" s="195">
        <v>0</v>
      </c>
      <c r="AM69" s="195">
        <v>0</v>
      </c>
      <c r="AN69" s="195">
        <v>0</v>
      </c>
      <c r="AO69" s="195">
        <v>223.54</v>
      </c>
      <c r="AP69" s="195">
        <v>0</v>
      </c>
      <c r="AQ69" s="195">
        <v>0</v>
      </c>
      <c r="AR69" s="195">
        <v>9.4600000000000009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23.37</v>
      </c>
      <c r="H70" s="195">
        <v>0</v>
      </c>
      <c r="I70" s="195">
        <v>0</v>
      </c>
      <c r="J70" s="195">
        <v>33.94</v>
      </c>
      <c r="K70" s="195">
        <v>16.760000000000002</v>
      </c>
      <c r="L70" s="195">
        <v>0.32</v>
      </c>
      <c r="M70" s="195">
        <v>2.09</v>
      </c>
      <c r="N70" s="195">
        <v>1.7</v>
      </c>
      <c r="O70" s="195">
        <v>2.4</v>
      </c>
      <c r="P70" s="195">
        <v>0.86</v>
      </c>
      <c r="Q70" s="195">
        <v>0.28999999999999998</v>
      </c>
      <c r="R70" s="195">
        <v>0.61</v>
      </c>
      <c r="S70" s="195">
        <v>0.38</v>
      </c>
      <c r="T70" s="195">
        <v>0</v>
      </c>
      <c r="U70" s="195">
        <v>1.99</v>
      </c>
      <c r="V70" s="195">
        <v>0.19</v>
      </c>
      <c r="W70" s="195">
        <v>2.27</v>
      </c>
      <c r="X70" s="195">
        <v>2.12</v>
      </c>
      <c r="Y70" s="195">
        <v>0</v>
      </c>
      <c r="Z70" s="195">
        <v>3.41</v>
      </c>
      <c r="AA70" s="195">
        <v>1.1000000000000001</v>
      </c>
      <c r="AB70" s="195">
        <v>0</v>
      </c>
      <c r="AC70" s="195">
        <v>6.99</v>
      </c>
      <c r="AD70" s="195">
        <v>12.46</v>
      </c>
      <c r="AE70" s="195">
        <v>0</v>
      </c>
      <c r="AF70" s="195">
        <v>0</v>
      </c>
      <c r="AG70" s="195">
        <v>0</v>
      </c>
      <c r="AH70" s="195">
        <v>0</v>
      </c>
      <c r="AI70" s="195">
        <v>14.15</v>
      </c>
      <c r="AJ70" s="195">
        <v>0</v>
      </c>
      <c r="AK70" s="195">
        <v>-3.52</v>
      </c>
      <c r="AL70" s="195">
        <v>0</v>
      </c>
      <c r="AM70" s="195">
        <v>0</v>
      </c>
      <c r="AN70" s="195">
        <v>0</v>
      </c>
      <c r="AO70" s="195">
        <v>223.54</v>
      </c>
      <c r="AP70" s="195">
        <v>0</v>
      </c>
      <c r="AQ70" s="195">
        <v>0</v>
      </c>
      <c r="AR70" s="195">
        <v>9.4600000000000009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27.9</v>
      </c>
      <c r="H71" s="195">
        <v>0</v>
      </c>
      <c r="I71" s="195">
        <v>0</v>
      </c>
      <c r="J71" s="195">
        <v>33.94</v>
      </c>
      <c r="K71" s="195">
        <v>16.760000000000002</v>
      </c>
      <c r="L71" s="195">
        <v>0.32</v>
      </c>
      <c r="M71" s="195">
        <v>2.09</v>
      </c>
      <c r="N71" s="195">
        <v>1.7</v>
      </c>
      <c r="O71" s="195">
        <v>2.4</v>
      </c>
      <c r="P71" s="195">
        <v>0.86</v>
      </c>
      <c r="Q71" s="195">
        <v>0.28999999999999998</v>
      </c>
      <c r="R71" s="195">
        <v>0.61</v>
      </c>
      <c r="S71" s="195">
        <v>0.38</v>
      </c>
      <c r="T71" s="195">
        <v>0</v>
      </c>
      <c r="U71" s="195">
        <v>1.99</v>
      </c>
      <c r="V71" s="195">
        <v>0.18</v>
      </c>
      <c r="W71" s="195">
        <v>1.92</v>
      </c>
      <c r="X71" s="195">
        <v>2.12</v>
      </c>
      <c r="Y71" s="195">
        <v>0</v>
      </c>
      <c r="Z71" s="195">
        <v>3.41</v>
      </c>
      <c r="AA71" s="195">
        <v>1.1000000000000001</v>
      </c>
      <c r="AB71" s="195">
        <v>0</v>
      </c>
      <c r="AC71" s="195">
        <v>6.99</v>
      </c>
      <c r="AD71" s="195">
        <v>12.46</v>
      </c>
      <c r="AE71" s="195">
        <v>0</v>
      </c>
      <c r="AF71" s="195">
        <v>0</v>
      </c>
      <c r="AG71" s="195">
        <v>0</v>
      </c>
      <c r="AH71" s="195">
        <v>0</v>
      </c>
      <c r="AI71" s="195">
        <v>14.15</v>
      </c>
      <c r="AJ71" s="195">
        <v>0</v>
      </c>
      <c r="AK71" s="195">
        <v>-3.52</v>
      </c>
      <c r="AL71" s="195">
        <v>0</v>
      </c>
      <c r="AM71" s="195">
        <v>0</v>
      </c>
      <c r="AN71" s="195">
        <v>0</v>
      </c>
      <c r="AO71" s="195">
        <v>223.54</v>
      </c>
      <c r="AP71" s="195">
        <v>0</v>
      </c>
      <c r="AQ71" s="195">
        <v>0</v>
      </c>
      <c r="AR71" s="195">
        <v>9.4600000000000009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27.9</v>
      </c>
      <c r="H72" s="195">
        <v>0</v>
      </c>
      <c r="I72" s="195">
        <v>0</v>
      </c>
      <c r="J72" s="195">
        <v>33.94</v>
      </c>
      <c r="K72" s="195">
        <v>16.760000000000002</v>
      </c>
      <c r="L72" s="195">
        <v>0.32</v>
      </c>
      <c r="M72" s="195">
        <v>2.09</v>
      </c>
      <c r="N72" s="195">
        <v>1.7</v>
      </c>
      <c r="O72" s="195">
        <v>2.4</v>
      </c>
      <c r="P72" s="195">
        <v>0.86</v>
      </c>
      <c r="Q72" s="195">
        <v>0.28999999999999998</v>
      </c>
      <c r="R72" s="195">
        <v>0.61</v>
      </c>
      <c r="S72" s="195">
        <v>0.38</v>
      </c>
      <c r="T72" s="195">
        <v>0</v>
      </c>
      <c r="U72" s="195">
        <v>1.99</v>
      </c>
      <c r="V72" s="195">
        <v>0.18</v>
      </c>
      <c r="W72" s="195">
        <v>1.92</v>
      </c>
      <c r="X72" s="195">
        <v>2.12</v>
      </c>
      <c r="Y72" s="195">
        <v>0</v>
      </c>
      <c r="Z72" s="195">
        <v>3.41</v>
      </c>
      <c r="AA72" s="195">
        <v>1.1000000000000001</v>
      </c>
      <c r="AB72" s="195">
        <v>0</v>
      </c>
      <c r="AC72" s="195">
        <v>6.99</v>
      </c>
      <c r="AD72" s="195">
        <v>12.46</v>
      </c>
      <c r="AE72" s="195">
        <v>0</v>
      </c>
      <c r="AF72" s="195">
        <v>0</v>
      </c>
      <c r="AG72" s="195">
        <v>0</v>
      </c>
      <c r="AH72" s="195">
        <v>0</v>
      </c>
      <c r="AI72" s="195">
        <v>14.15</v>
      </c>
      <c r="AJ72" s="195">
        <v>0</v>
      </c>
      <c r="AK72" s="195">
        <v>-3.52</v>
      </c>
      <c r="AL72" s="195">
        <v>0</v>
      </c>
      <c r="AM72" s="195">
        <v>0</v>
      </c>
      <c r="AN72" s="195">
        <v>0</v>
      </c>
      <c r="AO72" s="195">
        <v>223.54</v>
      </c>
      <c r="AP72" s="195">
        <v>0</v>
      </c>
      <c r="AQ72" s="195">
        <v>0</v>
      </c>
      <c r="AR72" s="195">
        <v>9.4600000000000009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27.9</v>
      </c>
      <c r="H73" s="195">
        <v>0</v>
      </c>
      <c r="I73" s="195">
        <v>0</v>
      </c>
      <c r="J73" s="195">
        <v>33.700000000000003</v>
      </c>
      <c r="K73" s="195">
        <v>16.760000000000002</v>
      </c>
      <c r="L73" s="195">
        <v>0.32</v>
      </c>
      <c r="M73" s="195">
        <v>2.09</v>
      </c>
      <c r="N73" s="195">
        <v>1.7</v>
      </c>
      <c r="O73" s="195">
        <v>2.4</v>
      </c>
      <c r="P73" s="195">
        <v>0.86</v>
      </c>
      <c r="Q73" s="195">
        <v>0.28999999999999998</v>
      </c>
      <c r="R73" s="195">
        <v>0.61</v>
      </c>
      <c r="S73" s="195">
        <v>0.38</v>
      </c>
      <c r="T73" s="195">
        <v>0</v>
      </c>
      <c r="U73" s="195">
        <v>1.99</v>
      </c>
      <c r="V73" s="195">
        <v>0.18</v>
      </c>
      <c r="W73" s="195">
        <v>1.92</v>
      </c>
      <c r="X73" s="195">
        <v>2.12</v>
      </c>
      <c r="Y73" s="195">
        <v>0</v>
      </c>
      <c r="Z73" s="195">
        <v>3.41</v>
      </c>
      <c r="AA73" s="195">
        <v>1.1000000000000001</v>
      </c>
      <c r="AB73" s="195">
        <v>0</v>
      </c>
      <c r="AC73" s="195">
        <v>6.99</v>
      </c>
      <c r="AD73" s="195">
        <v>12.46</v>
      </c>
      <c r="AE73" s="195">
        <v>0</v>
      </c>
      <c r="AF73" s="195">
        <v>0</v>
      </c>
      <c r="AG73" s="195">
        <v>0</v>
      </c>
      <c r="AH73" s="195">
        <v>0</v>
      </c>
      <c r="AI73" s="195">
        <v>14.15</v>
      </c>
      <c r="AJ73" s="195">
        <v>0</v>
      </c>
      <c r="AK73" s="195">
        <v>-3.52</v>
      </c>
      <c r="AL73" s="195">
        <v>0</v>
      </c>
      <c r="AM73" s="195">
        <v>0</v>
      </c>
      <c r="AN73" s="195">
        <v>0</v>
      </c>
      <c r="AO73" s="195">
        <v>223.54</v>
      </c>
      <c r="AP73" s="195">
        <v>0</v>
      </c>
      <c r="AQ73" s="195">
        <v>0</v>
      </c>
      <c r="AR73" s="195">
        <v>9.4600000000000009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27.9</v>
      </c>
      <c r="H74" s="195">
        <v>0</v>
      </c>
      <c r="I74" s="195">
        <v>0</v>
      </c>
      <c r="J74" s="195">
        <v>33.700000000000003</v>
      </c>
      <c r="K74" s="195">
        <v>16.760000000000002</v>
      </c>
      <c r="L74" s="195">
        <v>0.32</v>
      </c>
      <c r="M74" s="195">
        <v>2.09</v>
      </c>
      <c r="N74" s="195">
        <v>1.7</v>
      </c>
      <c r="O74" s="195">
        <v>2.4</v>
      </c>
      <c r="P74" s="195">
        <v>0.86</v>
      </c>
      <c r="Q74" s="195">
        <v>0.28999999999999998</v>
      </c>
      <c r="R74" s="195">
        <v>0.61</v>
      </c>
      <c r="S74" s="195">
        <v>0.38</v>
      </c>
      <c r="T74" s="195">
        <v>0</v>
      </c>
      <c r="U74" s="195">
        <v>1.99</v>
      </c>
      <c r="V74" s="195">
        <v>0.18</v>
      </c>
      <c r="W74" s="195">
        <v>1.92</v>
      </c>
      <c r="X74" s="195">
        <v>2.12</v>
      </c>
      <c r="Y74" s="195">
        <v>0</v>
      </c>
      <c r="Z74" s="195">
        <v>3.41</v>
      </c>
      <c r="AA74" s="195">
        <v>1.1000000000000001</v>
      </c>
      <c r="AB74" s="195">
        <v>0</v>
      </c>
      <c r="AC74" s="195">
        <v>6.99</v>
      </c>
      <c r="AD74" s="195">
        <v>12.46</v>
      </c>
      <c r="AE74" s="195">
        <v>0</v>
      </c>
      <c r="AF74" s="195">
        <v>0</v>
      </c>
      <c r="AG74" s="195">
        <v>0</v>
      </c>
      <c r="AH74" s="195">
        <v>0</v>
      </c>
      <c r="AI74" s="195">
        <v>14.15</v>
      </c>
      <c r="AJ74" s="195">
        <v>0</v>
      </c>
      <c r="AK74" s="195">
        <v>-7.24</v>
      </c>
      <c r="AL74" s="195">
        <v>0</v>
      </c>
      <c r="AM74" s="195">
        <v>0</v>
      </c>
      <c r="AN74" s="195">
        <v>0</v>
      </c>
      <c r="AO74" s="195">
        <v>223.54</v>
      </c>
      <c r="AP74" s="195">
        <v>0</v>
      </c>
      <c r="AQ74" s="195">
        <v>0</v>
      </c>
      <c r="AR74" s="195">
        <v>9.4600000000000009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27.9</v>
      </c>
      <c r="H75" s="195">
        <v>0</v>
      </c>
      <c r="I75" s="195">
        <v>0</v>
      </c>
      <c r="J75" s="195">
        <v>33.700000000000003</v>
      </c>
      <c r="K75" s="195">
        <v>16.760000000000002</v>
      </c>
      <c r="L75" s="195">
        <v>0.32</v>
      </c>
      <c r="M75" s="195">
        <v>2.09</v>
      </c>
      <c r="N75" s="195">
        <v>1.7</v>
      </c>
      <c r="O75" s="195">
        <v>2.4</v>
      </c>
      <c r="P75" s="195">
        <v>0.86</v>
      </c>
      <c r="Q75" s="195">
        <v>0.28999999999999998</v>
      </c>
      <c r="R75" s="195">
        <v>0.61</v>
      </c>
      <c r="S75" s="195">
        <v>0.38</v>
      </c>
      <c r="T75" s="195">
        <v>0</v>
      </c>
      <c r="U75" s="195">
        <v>2.02</v>
      </c>
      <c r="V75" s="195">
        <v>0.18</v>
      </c>
      <c r="W75" s="195">
        <v>1.92</v>
      </c>
      <c r="X75" s="195">
        <v>2.12</v>
      </c>
      <c r="Y75" s="195">
        <v>0</v>
      </c>
      <c r="Z75" s="195">
        <v>3.41</v>
      </c>
      <c r="AA75" s="195">
        <v>1.1000000000000001</v>
      </c>
      <c r="AB75" s="195">
        <v>0</v>
      </c>
      <c r="AC75" s="195">
        <v>6.99</v>
      </c>
      <c r="AD75" s="195">
        <v>12.46</v>
      </c>
      <c r="AE75" s="195">
        <v>0</v>
      </c>
      <c r="AF75" s="195">
        <v>0</v>
      </c>
      <c r="AG75" s="195">
        <v>0</v>
      </c>
      <c r="AH75" s="195">
        <v>0</v>
      </c>
      <c r="AI75" s="195">
        <v>14.15</v>
      </c>
      <c r="AJ75" s="195">
        <v>0</v>
      </c>
      <c r="AK75" s="195">
        <v>-7.24</v>
      </c>
      <c r="AL75" s="195">
        <v>0</v>
      </c>
      <c r="AM75" s="195">
        <v>0</v>
      </c>
      <c r="AN75" s="195">
        <v>0</v>
      </c>
      <c r="AO75" s="195">
        <v>231.32</v>
      </c>
      <c r="AP75" s="195">
        <v>0</v>
      </c>
      <c r="AQ75" s="195">
        <v>0</v>
      </c>
      <c r="AR75" s="195">
        <v>9.4600000000000009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27.9</v>
      </c>
      <c r="H76" s="195">
        <v>0</v>
      </c>
      <c r="I76" s="195">
        <v>0</v>
      </c>
      <c r="J76" s="195">
        <v>33.700000000000003</v>
      </c>
      <c r="K76" s="195">
        <v>16.760000000000002</v>
      </c>
      <c r="L76" s="195">
        <v>0.32</v>
      </c>
      <c r="M76" s="195">
        <v>2.09</v>
      </c>
      <c r="N76" s="195">
        <v>1.7</v>
      </c>
      <c r="O76" s="195">
        <v>2.4</v>
      </c>
      <c r="P76" s="195">
        <v>0.86</v>
      </c>
      <c r="Q76" s="195">
        <v>0.28999999999999998</v>
      </c>
      <c r="R76" s="195">
        <v>0.61</v>
      </c>
      <c r="S76" s="195">
        <v>0.38</v>
      </c>
      <c r="T76" s="195">
        <v>0</v>
      </c>
      <c r="U76" s="195">
        <v>2</v>
      </c>
      <c r="V76" s="195">
        <v>0.18</v>
      </c>
      <c r="W76" s="195">
        <v>1.92</v>
      </c>
      <c r="X76" s="195">
        <v>2.12</v>
      </c>
      <c r="Y76" s="195">
        <v>0</v>
      </c>
      <c r="Z76" s="195">
        <v>3.41</v>
      </c>
      <c r="AA76" s="195">
        <v>1.1000000000000001</v>
      </c>
      <c r="AB76" s="195">
        <v>0</v>
      </c>
      <c r="AC76" s="195">
        <v>6.99</v>
      </c>
      <c r="AD76" s="195">
        <v>12.46</v>
      </c>
      <c r="AE76" s="195">
        <v>0</v>
      </c>
      <c r="AF76" s="195">
        <v>0</v>
      </c>
      <c r="AG76" s="195">
        <v>0</v>
      </c>
      <c r="AH76" s="195">
        <v>0</v>
      </c>
      <c r="AI76" s="195">
        <v>14.15</v>
      </c>
      <c r="AJ76" s="195">
        <v>0</v>
      </c>
      <c r="AK76" s="195">
        <v>-7.24</v>
      </c>
      <c r="AL76" s="195">
        <v>0</v>
      </c>
      <c r="AM76" s="195">
        <v>0</v>
      </c>
      <c r="AN76" s="195">
        <v>0</v>
      </c>
      <c r="AO76" s="195">
        <v>231.32</v>
      </c>
      <c r="AP76" s="195">
        <v>0</v>
      </c>
      <c r="AQ76" s="195">
        <v>0</v>
      </c>
      <c r="AR76" s="195">
        <v>9.4600000000000009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27.9</v>
      </c>
      <c r="H77" s="195">
        <v>0</v>
      </c>
      <c r="I77" s="195">
        <v>0</v>
      </c>
      <c r="J77" s="195">
        <v>33.700000000000003</v>
      </c>
      <c r="K77" s="195">
        <v>16.760000000000002</v>
      </c>
      <c r="L77" s="195">
        <v>0.32</v>
      </c>
      <c r="M77" s="195">
        <v>2.09</v>
      </c>
      <c r="N77" s="195">
        <v>1.7</v>
      </c>
      <c r="O77" s="195">
        <v>2.4</v>
      </c>
      <c r="P77" s="195">
        <v>0.86</v>
      </c>
      <c r="Q77" s="195">
        <v>0.28000000000000003</v>
      </c>
      <c r="R77" s="195">
        <v>0.61</v>
      </c>
      <c r="S77" s="195">
        <v>0.38</v>
      </c>
      <c r="T77" s="195">
        <v>0</v>
      </c>
      <c r="U77" s="195">
        <v>2</v>
      </c>
      <c r="V77" s="195">
        <v>0.18</v>
      </c>
      <c r="W77" s="195">
        <v>1.92</v>
      </c>
      <c r="X77" s="195">
        <v>2.12</v>
      </c>
      <c r="Y77" s="195">
        <v>0</v>
      </c>
      <c r="Z77" s="195">
        <v>3.41</v>
      </c>
      <c r="AA77" s="195">
        <v>1.1000000000000001</v>
      </c>
      <c r="AB77" s="195">
        <v>0</v>
      </c>
      <c r="AC77" s="195">
        <v>6.99</v>
      </c>
      <c r="AD77" s="195">
        <v>12.46</v>
      </c>
      <c r="AE77" s="195">
        <v>0</v>
      </c>
      <c r="AF77" s="195">
        <v>0</v>
      </c>
      <c r="AG77" s="195">
        <v>0</v>
      </c>
      <c r="AH77" s="195">
        <v>0</v>
      </c>
      <c r="AI77" s="195">
        <v>14.15</v>
      </c>
      <c r="AJ77" s="195">
        <v>0</v>
      </c>
      <c r="AK77" s="195">
        <v>-7.24</v>
      </c>
      <c r="AL77" s="195">
        <v>0</v>
      </c>
      <c r="AM77" s="195">
        <v>0</v>
      </c>
      <c r="AN77" s="195">
        <v>0</v>
      </c>
      <c r="AO77" s="195">
        <v>231.32</v>
      </c>
      <c r="AP77" s="195">
        <v>0</v>
      </c>
      <c r="AQ77" s="195">
        <v>0</v>
      </c>
      <c r="AR77" s="195">
        <v>9.4600000000000009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27.9</v>
      </c>
      <c r="H78" s="195">
        <v>0</v>
      </c>
      <c r="I78" s="195">
        <v>0</v>
      </c>
      <c r="J78" s="195">
        <v>33.700000000000003</v>
      </c>
      <c r="K78" s="195">
        <v>16.760000000000002</v>
      </c>
      <c r="L78" s="195">
        <v>0.32</v>
      </c>
      <c r="M78" s="195">
        <v>2.09</v>
      </c>
      <c r="N78" s="195">
        <v>1.7</v>
      </c>
      <c r="O78" s="195">
        <v>2.4</v>
      </c>
      <c r="P78" s="195">
        <v>0.86</v>
      </c>
      <c r="Q78" s="195">
        <v>0.28000000000000003</v>
      </c>
      <c r="R78" s="195">
        <v>0.61</v>
      </c>
      <c r="S78" s="195">
        <v>0.38</v>
      </c>
      <c r="T78" s="195">
        <v>0</v>
      </c>
      <c r="U78" s="195">
        <v>2</v>
      </c>
      <c r="V78" s="195">
        <v>0.18</v>
      </c>
      <c r="W78" s="195">
        <v>1.92</v>
      </c>
      <c r="X78" s="195">
        <v>2.12</v>
      </c>
      <c r="Y78" s="195">
        <v>0</v>
      </c>
      <c r="Z78" s="195">
        <v>3.41</v>
      </c>
      <c r="AA78" s="195">
        <v>1.1000000000000001</v>
      </c>
      <c r="AB78" s="195">
        <v>0</v>
      </c>
      <c r="AC78" s="195">
        <v>6.99</v>
      </c>
      <c r="AD78" s="195">
        <v>12.46</v>
      </c>
      <c r="AE78" s="195">
        <v>0</v>
      </c>
      <c r="AF78" s="195">
        <v>0</v>
      </c>
      <c r="AG78" s="195">
        <v>0</v>
      </c>
      <c r="AH78" s="195">
        <v>0</v>
      </c>
      <c r="AI78" s="195">
        <v>14.15</v>
      </c>
      <c r="AJ78" s="195">
        <v>0</v>
      </c>
      <c r="AK78" s="195">
        <v>-7.24</v>
      </c>
      <c r="AL78" s="195">
        <v>0</v>
      </c>
      <c r="AM78" s="195">
        <v>0</v>
      </c>
      <c r="AN78" s="195">
        <v>0</v>
      </c>
      <c r="AO78" s="195">
        <v>231.32</v>
      </c>
      <c r="AP78" s="195">
        <v>0</v>
      </c>
      <c r="AQ78" s="195">
        <v>0</v>
      </c>
      <c r="AR78" s="195">
        <v>9.4600000000000009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27.43</v>
      </c>
      <c r="H79" s="195">
        <v>0</v>
      </c>
      <c r="I79" s="195">
        <v>0</v>
      </c>
      <c r="J79" s="195">
        <v>33.700000000000003</v>
      </c>
      <c r="K79" s="195">
        <v>16.760000000000002</v>
      </c>
      <c r="L79" s="195">
        <v>0.32</v>
      </c>
      <c r="M79" s="195">
        <v>2.09</v>
      </c>
      <c r="N79" s="195">
        <v>1.7</v>
      </c>
      <c r="O79" s="195">
        <v>2.4</v>
      </c>
      <c r="P79" s="195">
        <v>0.86</v>
      </c>
      <c r="Q79" s="195">
        <v>0.28000000000000003</v>
      </c>
      <c r="R79" s="195">
        <v>0.61</v>
      </c>
      <c r="S79" s="195">
        <v>0.38</v>
      </c>
      <c r="T79" s="195">
        <v>0</v>
      </c>
      <c r="U79" s="195">
        <v>2</v>
      </c>
      <c r="V79" s="195">
        <v>0.18</v>
      </c>
      <c r="W79" s="195">
        <v>1.92</v>
      </c>
      <c r="X79" s="195">
        <v>2.12</v>
      </c>
      <c r="Y79" s="195">
        <v>0</v>
      </c>
      <c r="Z79" s="195">
        <v>3.41</v>
      </c>
      <c r="AA79" s="195">
        <v>1.1000000000000001</v>
      </c>
      <c r="AB79" s="195">
        <v>0</v>
      </c>
      <c r="AC79" s="195">
        <v>5.99</v>
      </c>
      <c r="AD79" s="195">
        <v>12.46</v>
      </c>
      <c r="AE79" s="195">
        <v>0</v>
      </c>
      <c r="AF79" s="195">
        <v>0</v>
      </c>
      <c r="AG79" s="195">
        <v>0</v>
      </c>
      <c r="AH79" s="195">
        <v>0</v>
      </c>
      <c r="AI79" s="195">
        <v>14.15</v>
      </c>
      <c r="AJ79" s="195">
        <v>0</v>
      </c>
      <c r="AK79" s="195">
        <v>-7.24</v>
      </c>
      <c r="AL79" s="195">
        <v>0</v>
      </c>
      <c r="AM79" s="195">
        <v>0</v>
      </c>
      <c r="AN79" s="195">
        <v>0</v>
      </c>
      <c r="AO79" s="195">
        <v>231.32</v>
      </c>
      <c r="AP79" s="195">
        <v>0</v>
      </c>
      <c r="AQ79" s="195">
        <v>0</v>
      </c>
      <c r="AR79" s="195">
        <v>9.4600000000000009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27.43</v>
      </c>
      <c r="H80" s="195">
        <v>0</v>
      </c>
      <c r="I80" s="195">
        <v>0</v>
      </c>
      <c r="J80" s="195">
        <v>33.700000000000003</v>
      </c>
      <c r="K80" s="195">
        <v>16.760000000000002</v>
      </c>
      <c r="L80" s="195">
        <v>0.32</v>
      </c>
      <c r="M80" s="195">
        <v>2.09</v>
      </c>
      <c r="N80" s="195">
        <v>1.7</v>
      </c>
      <c r="O80" s="195">
        <v>2.4</v>
      </c>
      <c r="P80" s="195">
        <v>0.86</v>
      </c>
      <c r="Q80" s="195">
        <v>0.28000000000000003</v>
      </c>
      <c r="R80" s="195">
        <v>0.61</v>
      </c>
      <c r="S80" s="195">
        <v>0.38</v>
      </c>
      <c r="T80" s="195">
        <v>0</v>
      </c>
      <c r="U80" s="195">
        <v>2</v>
      </c>
      <c r="V80" s="195">
        <v>0.18</v>
      </c>
      <c r="W80" s="195">
        <v>1.92</v>
      </c>
      <c r="X80" s="195">
        <v>2.12</v>
      </c>
      <c r="Y80" s="195">
        <v>0</v>
      </c>
      <c r="Z80" s="195">
        <v>3.41</v>
      </c>
      <c r="AA80" s="195">
        <v>1.1000000000000001</v>
      </c>
      <c r="AB80" s="195">
        <v>0</v>
      </c>
      <c r="AC80" s="195">
        <v>5.99</v>
      </c>
      <c r="AD80" s="195">
        <v>12.46</v>
      </c>
      <c r="AE80" s="195">
        <v>0</v>
      </c>
      <c r="AF80" s="195">
        <v>0</v>
      </c>
      <c r="AG80" s="195">
        <v>0</v>
      </c>
      <c r="AH80" s="195">
        <v>0</v>
      </c>
      <c r="AI80" s="195">
        <v>14.15</v>
      </c>
      <c r="AJ80" s="195">
        <v>0</v>
      </c>
      <c r="AK80" s="195">
        <v>-7.24</v>
      </c>
      <c r="AL80" s="195">
        <v>0</v>
      </c>
      <c r="AM80" s="195">
        <v>0</v>
      </c>
      <c r="AN80" s="195">
        <v>0</v>
      </c>
      <c r="AO80" s="195">
        <v>231.32</v>
      </c>
      <c r="AP80" s="195">
        <v>0</v>
      </c>
      <c r="AQ80" s="195">
        <v>0</v>
      </c>
      <c r="AR80" s="195">
        <v>9.4600000000000009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27.43</v>
      </c>
      <c r="H81" s="195">
        <v>0</v>
      </c>
      <c r="I81" s="195">
        <v>0</v>
      </c>
      <c r="J81" s="195">
        <v>33.700000000000003</v>
      </c>
      <c r="K81" s="195">
        <v>16.760000000000002</v>
      </c>
      <c r="L81" s="195">
        <v>0.32</v>
      </c>
      <c r="M81" s="195">
        <v>2.09</v>
      </c>
      <c r="N81" s="195">
        <v>1.7</v>
      </c>
      <c r="O81" s="195">
        <v>2.4</v>
      </c>
      <c r="P81" s="195">
        <v>0.86</v>
      </c>
      <c r="Q81" s="195">
        <v>0.28000000000000003</v>
      </c>
      <c r="R81" s="195">
        <v>0.61</v>
      </c>
      <c r="S81" s="195">
        <v>0.38</v>
      </c>
      <c r="T81" s="195">
        <v>0</v>
      </c>
      <c r="U81" s="195">
        <v>2</v>
      </c>
      <c r="V81" s="195">
        <v>0.18</v>
      </c>
      <c r="W81" s="195">
        <v>1.92</v>
      </c>
      <c r="X81" s="195">
        <v>2.12</v>
      </c>
      <c r="Y81" s="195">
        <v>0</v>
      </c>
      <c r="Z81" s="195">
        <v>3.41</v>
      </c>
      <c r="AA81" s="195">
        <v>1.1000000000000001</v>
      </c>
      <c r="AB81" s="195">
        <v>0</v>
      </c>
      <c r="AC81" s="195">
        <v>5.99</v>
      </c>
      <c r="AD81" s="195">
        <v>12.46</v>
      </c>
      <c r="AE81" s="195">
        <v>0</v>
      </c>
      <c r="AF81" s="195">
        <v>0</v>
      </c>
      <c r="AG81" s="195">
        <v>0</v>
      </c>
      <c r="AH81" s="195">
        <v>0</v>
      </c>
      <c r="AI81" s="195">
        <v>14.15</v>
      </c>
      <c r="AJ81" s="195">
        <v>0</v>
      </c>
      <c r="AK81" s="195">
        <v>-7.24</v>
      </c>
      <c r="AL81" s="195">
        <v>0</v>
      </c>
      <c r="AM81" s="195">
        <v>0</v>
      </c>
      <c r="AN81" s="195">
        <v>0</v>
      </c>
      <c r="AO81" s="195">
        <v>231.32</v>
      </c>
      <c r="AP81" s="195">
        <v>0</v>
      </c>
      <c r="AQ81" s="195">
        <v>0</v>
      </c>
      <c r="AR81" s="195">
        <v>9.4600000000000009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27.43</v>
      </c>
      <c r="H82" s="195">
        <v>0</v>
      </c>
      <c r="I82" s="195">
        <v>0</v>
      </c>
      <c r="J82" s="195">
        <v>33.700000000000003</v>
      </c>
      <c r="K82" s="195">
        <v>16.760000000000002</v>
      </c>
      <c r="L82" s="195">
        <v>0.32</v>
      </c>
      <c r="M82" s="195">
        <v>2.09</v>
      </c>
      <c r="N82" s="195">
        <v>1.7</v>
      </c>
      <c r="O82" s="195">
        <v>2.4</v>
      </c>
      <c r="P82" s="195">
        <v>0.86</v>
      </c>
      <c r="Q82" s="195">
        <v>0.28000000000000003</v>
      </c>
      <c r="R82" s="195">
        <v>0.61</v>
      </c>
      <c r="S82" s="195">
        <v>0.38</v>
      </c>
      <c r="T82" s="195">
        <v>0</v>
      </c>
      <c r="U82" s="195">
        <v>2</v>
      </c>
      <c r="V82" s="195">
        <v>0.18</v>
      </c>
      <c r="W82" s="195">
        <v>1.92</v>
      </c>
      <c r="X82" s="195">
        <v>2.12</v>
      </c>
      <c r="Y82" s="195">
        <v>0</v>
      </c>
      <c r="Z82" s="195">
        <v>3.41</v>
      </c>
      <c r="AA82" s="195">
        <v>1.1000000000000001</v>
      </c>
      <c r="AB82" s="195">
        <v>0</v>
      </c>
      <c r="AC82" s="195">
        <v>5.99</v>
      </c>
      <c r="AD82" s="195">
        <v>12.46</v>
      </c>
      <c r="AE82" s="195">
        <v>0</v>
      </c>
      <c r="AF82" s="195">
        <v>0</v>
      </c>
      <c r="AG82" s="195">
        <v>0</v>
      </c>
      <c r="AH82" s="195">
        <v>0</v>
      </c>
      <c r="AI82" s="195">
        <v>14.15</v>
      </c>
      <c r="AJ82" s="195">
        <v>0</v>
      </c>
      <c r="AK82" s="195">
        <v>-7.24</v>
      </c>
      <c r="AL82" s="195">
        <v>0</v>
      </c>
      <c r="AM82" s="195">
        <v>0</v>
      </c>
      <c r="AN82" s="195">
        <v>0</v>
      </c>
      <c r="AO82" s="195">
        <v>231.32</v>
      </c>
      <c r="AP82" s="195">
        <v>0</v>
      </c>
      <c r="AQ82" s="195">
        <v>0</v>
      </c>
      <c r="AR82" s="195">
        <v>9.4600000000000009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27.43</v>
      </c>
      <c r="H83" s="195">
        <v>0</v>
      </c>
      <c r="I83" s="195">
        <v>0</v>
      </c>
      <c r="J83" s="195">
        <v>33.94</v>
      </c>
      <c r="K83" s="195">
        <v>16.760000000000002</v>
      </c>
      <c r="L83" s="195">
        <v>0.32</v>
      </c>
      <c r="M83" s="195">
        <v>2.09</v>
      </c>
      <c r="N83" s="195">
        <v>1.7</v>
      </c>
      <c r="O83" s="195">
        <v>2.4</v>
      </c>
      <c r="P83" s="195">
        <v>0.86</v>
      </c>
      <c r="Q83" s="195">
        <v>0.28000000000000003</v>
      </c>
      <c r="R83" s="195">
        <v>0.61</v>
      </c>
      <c r="S83" s="195">
        <v>0.38</v>
      </c>
      <c r="T83" s="195">
        <v>0</v>
      </c>
      <c r="U83" s="195">
        <v>2</v>
      </c>
      <c r="V83" s="195">
        <v>0.18</v>
      </c>
      <c r="W83" s="195">
        <v>2.44</v>
      </c>
      <c r="X83" s="195">
        <v>2.12</v>
      </c>
      <c r="Y83" s="195">
        <v>0</v>
      </c>
      <c r="Z83" s="195">
        <v>3.41</v>
      </c>
      <c r="AA83" s="195">
        <v>1.1000000000000001</v>
      </c>
      <c r="AB83" s="195">
        <v>0</v>
      </c>
      <c r="AC83" s="195">
        <v>5.99</v>
      </c>
      <c r="AD83" s="195">
        <v>12.46</v>
      </c>
      <c r="AE83" s="195">
        <v>0</v>
      </c>
      <c r="AF83" s="195">
        <v>0</v>
      </c>
      <c r="AG83" s="195">
        <v>0</v>
      </c>
      <c r="AH83" s="195">
        <v>0</v>
      </c>
      <c r="AI83" s="195">
        <v>14.15</v>
      </c>
      <c r="AJ83" s="195">
        <v>0</v>
      </c>
      <c r="AK83" s="195">
        <v>-7.24</v>
      </c>
      <c r="AL83" s="195">
        <v>0</v>
      </c>
      <c r="AM83" s="195">
        <v>0</v>
      </c>
      <c r="AN83" s="195">
        <v>0</v>
      </c>
      <c r="AO83" s="195">
        <v>231.32</v>
      </c>
      <c r="AP83" s="195">
        <v>0</v>
      </c>
      <c r="AQ83" s="195">
        <v>0</v>
      </c>
      <c r="AR83" s="195">
        <v>9.4600000000000009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27.43</v>
      </c>
      <c r="H84" s="195">
        <v>0</v>
      </c>
      <c r="I84" s="195">
        <v>0</v>
      </c>
      <c r="J84" s="195">
        <v>33.94</v>
      </c>
      <c r="K84" s="195">
        <v>16.760000000000002</v>
      </c>
      <c r="L84" s="195">
        <v>0.32</v>
      </c>
      <c r="M84" s="195">
        <v>2.09</v>
      </c>
      <c r="N84" s="195">
        <v>1.7</v>
      </c>
      <c r="O84" s="195">
        <v>2.4</v>
      </c>
      <c r="P84" s="195">
        <v>0.86</v>
      </c>
      <c r="Q84" s="195">
        <v>0.28000000000000003</v>
      </c>
      <c r="R84" s="195">
        <v>0.61</v>
      </c>
      <c r="S84" s="195">
        <v>0.38</v>
      </c>
      <c r="T84" s="195">
        <v>0</v>
      </c>
      <c r="U84" s="195">
        <v>2</v>
      </c>
      <c r="V84" s="195">
        <v>0.18</v>
      </c>
      <c r="W84" s="195">
        <v>2.44</v>
      </c>
      <c r="X84" s="195">
        <v>2.12</v>
      </c>
      <c r="Y84" s="195">
        <v>0</v>
      </c>
      <c r="Z84" s="195">
        <v>3.41</v>
      </c>
      <c r="AA84" s="195">
        <v>1.1000000000000001</v>
      </c>
      <c r="AB84" s="195">
        <v>0</v>
      </c>
      <c r="AC84" s="195">
        <v>5.99</v>
      </c>
      <c r="AD84" s="195">
        <v>12.46</v>
      </c>
      <c r="AE84" s="195">
        <v>0</v>
      </c>
      <c r="AF84" s="195">
        <v>0</v>
      </c>
      <c r="AG84" s="195">
        <v>0</v>
      </c>
      <c r="AH84" s="195">
        <v>0</v>
      </c>
      <c r="AI84" s="195">
        <v>14.15</v>
      </c>
      <c r="AJ84" s="195">
        <v>0</v>
      </c>
      <c r="AK84" s="195">
        <v>-7.24</v>
      </c>
      <c r="AL84" s="195">
        <v>0</v>
      </c>
      <c r="AM84" s="195">
        <v>0</v>
      </c>
      <c r="AN84" s="195">
        <v>0</v>
      </c>
      <c r="AO84" s="195">
        <v>231.32</v>
      </c>
      <c r="AP84" s="195">
        <v>0</v>
      </c>
      <c r="AQ84" s="195">
        <v>0</v>
      </c>
      <c r="AR84" s="195">
        <v>9.4600000000000009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27.43</v>
      </c>
      <c r="H85" s="195">
        <v>0</v>
      </c>
      <c r="I85" s="195">
        <v>0</v>
      </c>
      <c r="J85" s="195">
        <v>33.94</v>
      </c>
      <c r="K85" s="195">
        <v>16.760000000000002</v>
      </c>
      <c r="L85" s="195">
        <v>0.32</v>
      </c>
      <c r="M85" s="195">
        <v>2.09</v>
      </c>
      <c r="N85" s="195">
        <v>1.7</v>
      </c>
      <c r="O85" s="195">
        <v>2.4</v>
      </c>
      <c r="P85" s="195">
        <v>0.86</v>
      </c>
      <c r="Q85" s="195">
        <v>0.26</v>
      </c>
      <c r="R85" s="195">
        <v>0.61</v>
      </c>
      <c r="S85" s="195">
        <v>0.38</v>
      </c>
      <c r="T85" s="195">
        <v>0</v>
      </c>
      <c r="U85" s="195">
        <v>2</v>
      </c>
      <c r="V85" s="195">
        <v>0.18</v>
      </c>
      <c r="W85" s="195">
        <v>2.44</v>
      </c>
      <c r="X85" s="195">
        <v>2.12</v>
      </c>
      <c r="Y85" s="195">
        <v>0</v>
      </c>
      <c r="Z85" s="195">
        <v>3.41</v>
      </c>
      <c r="AA85" s="195">
        <v>1.1000000000000001</v>
      </c>
      <c r="AB85" s="195">
        <v>0</v>
      </c>
      <c r="AC85" s="195">
        <v>5.99</v>
      </c>
      <c r="AD85" s="195">
        <v>12.46</v>
      </c>
      <c r="AE85" s="195">
        <v>0</v>
      </c>
      <c r="AF85" s="195">
        <v>0</v>
      </c>
      <c r="AG85" s="195">
        <v>0</v>
      </c>
      <c r="AH85" s="195">
        <v>0</v>
      </c>
      <c r="AI85" s="195">
        <v>14.15</v>
      </c>
      <c r="AJ85" s="195">
        <v>0</v>
      </c>
      <c r="AK85" s="195">
        <v>-7.24</v>
      </c>
      <c r="AL85" s="195">
        <v>0</v>
      </c>
      <c r="AM85" s="195">
        <v>0</v>
      </c>
      <c r="AN85" s="195">
        <v>0</v>
      </c>
      <c r="AO85" s="195">
        <v>231.32</v>
      </c>
      <c r="AP85" s="195">
        <v>0</v>
      </c>
      <c r="AQ85" s="195">
        <v>0</v>
      </c>
      <c r="AR85" s="195">
        <v>9.4600000000000009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27.43</v>
      </c>
      <c r="H86" s="195">
        <v>0</v>
      </c>
      <c r="I86" s="195">
        <v>0</v>
      </c>
      <c r="J86" s="195">
        <v>33.94</v>
      </c>
      <c r="K86" s="195">
        <v>16.760000000000002</v>
      </c>
      <c r="L86" s="195">
        <v>0.32</v>
      </c>
      <c r="M86" s="195">
        <v>2.09</v>
      </c>
      <c r="N86" s="195">
        <v>1.7</v>
      </c>
      <c r="O86" s="195">
        <v>2.4</v>
      </c>
      <c r="P86" s="195">
        <v>0.86</v>
      </c>
      <c r="Q86" s="195">
        <v>0.26</v>
      </c>
      <c r="R86" s="195">
        <v>0.61</v>
      </c>
      <c r="S86" s="195">
        <v>0.38</v>
      </c>
      <c r="T86" s="195">
        <v>0</v>
      </c>
      <c r="U86" s="195">
        <v>2</v>
      </c>
      <c r="V86" s="195">
        <v>0.18</v>
      </c>
      <c r="W86" s="195">
        <v>2.44</v>
      </c>
      <c r="X86" s="195">
        <v>2.12</v>
      </c>
      <c r="Y86" s="195">
        <v>0</v>
      </c>
      <c r="Z86" s="195">
        <v>3.41</v>
      </c>
      <c r="AA86" s="195">
        <v>1.1000000000000001</v>
      </c>
      <c r="AB86" s="195">
        <v>0</v>
      </c>
      <c r="AC86" s="195">
        <v>5.99</v>
      </c>
      <c r="AD86" s="195">
        <v>12.46</v>
      </c>
      <c r="AE86" s="195">
        <v>0</v>
      </c>
      <c r="AF86" s="195">
        <v>0</v>
      </c>
      <c r="AG86" s="195">
        <v>0</v>
      </c>
      <c r="AH86" s="195">
        <v>0</v>
      </c>
      <c r="AI86" s="195">
        <v>14.15</v>
      </c>
      <c r="AJ86" s="195">
        <v>0</v>
      </c>
      <c r="AK86" s="195">
        <v>-7.24</v>
      </c>
      <c r="AL86" s="195">
        <v>0</v>
      </c>
      <c r="AM86" s="195">
        <v>0</v>
      </c>
      <c r="AN86" s="195">
        <v>0</v>
      </c>
      <c r="AO86" s="195">
        <v>231.32</v>
      </c>
      <c r="AP86" s="195">
        <v>0</v>
      </c>
      <c r="AQ86" s="195">
        <v>0</v>
      </c>
      <c r="AR86" s="195">
        <v>9.4600000000000009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27.67</v>
      </c>
      <c r="H87" s="195">
        <v>0</v>
      </c>
      <c r="I87" s="195">
        <v>0</v>
      </c>
      <c r="J87" s="195">
        <v>33.94</v>
      </c>
      <c r="K87" s="195">
        <v>16.760000000000002</v>
      </c>
      <c r="L87" s="195">
        <v>0.32</v>
      </c>
      <c r="M87" s="195">
        <v>2.09</v>
      </c>
      <c r="N87" s="195">
        <v>1.7</v>
      </c>
      <c r="O87" s="195">
        <v>2.4</v>
      </c>
      <c r="P87" s="195">
        <v>0.86</v>
      </c>
      <c r="Q87" s="195">
        <v>0.51</v>
      </c>
      <c r="R87" s="195">
        <v>0.61</v>
      </c>
      <c r="S87" s="195">
        <v>0.38</v>
      </c>
      <c r="T87" s="195">
        <v>0</v>
      </c>
      <c r="U87" s="195">
        <v>2</v>
      </c>
      <c r="V87" s="195">
        <v>0.18</v>
      </c>
      <c r="W87" s="195">
        <v>2.44</v>
      </c>
      <c r="X87" s="195">
        <v>2.12</v>
      </c>
      <c r="Y87" s="195">
        <v>0</v>
      </c>
      <c r="Z87" s="195">
        <v>3.41</v>
      </c>
      <c r="AA87" s="195">
        <v>1.1000000000000001</v>
      </c>
      <c r="AB87" s="195">
        <v>0</v>
      </c>
      <c r="AC87" s="195">
        <v>5.99</v>
      </c>
      <c r="AD87" s="195">
        <v>12.46</v>
      </c>
      <c r="AE87" s="195">
        <v>0</v>
      </c>
      <c r="AF87" s="195">
        <v>0</v>
      </c>
      <c r="AG87" s="195">
        <v>0</v>
      </c>
      <c r="AH87" s="195">
        <v>0</v>
      </c>
      <c r="AI87" s="195">
        <v>14.15</v>
      </c>
      <c r="AJ87" s="195">
        <v>0</v>
      </c>
      <c r="AK87" s="195">
        <v>-7.24</v>
      </c>
      <c r="AL87" s="195">
        <v>0</v>
      </c>
      <c r="AM87" s="195">
        <v>0</v>
      </c>
      <c r="AN87" s="195">
        <v>0</v>
      </c>
      <c r="AO87" s="195">
        <v>231.32</v>
      </c>
      <c r="AP87" s="195">
        <v>0</v>
      </c>
      <c r="AQ87" s="195">
        <v>0</v>
      </c>
      <c r="AR87" s="195">
        <v>9.4600000000000009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27.67</v>
      </c>
      <c r="H88" s="195">
        <v>0</v>
      </c>
      <c r="I88" s="195">
        <v>0</v>
      </c>
      <c r="J88" s="195">
        <v>33.94</v>
      </c>
      <c r="K88" s="195">
        <v>16.760000000000002</v>
      </c>
      <c r="L88" s="195">
        <v>0.32</v>
      </c>
      <c r="M88" s="195">
        <v>2.09</v>
      </c>
      <c r="N88" s="195">
        <v>1.7</v>
      </c>
      <c r="O88" s="195">
        <v>2.4</v>
      </c>
      <c r="P88" s="195">
        <v>0.86</v>
      </c>
      <c r="Q88" s="195">
        <v>0.51</v>
      </c>
      <c r="R88" s="195">
        <v>0.61</v>
      </c>
      <c r="S88" s="195">
        <v>0.38</v>
      </c>
      <c r="T88" s="195">
        <v>0</v>
      </c>
      <c r="U88" s="195">
        <v>2</v>
      </c>
      <c r="V88" s="195">
        <v>0.18</v>
      </c>
      <c r="W88" s="195">
        <v>2.44</v>
      </c>
      <c r="X88" s="195">
        <v>2.12</v>
      </c>
      <c r="Y88" s="195">
        <v>0</v>
      </c>
      <c r="Z88" s="195">
        <v>3.41</v>
      </c>
      <c r="AA88" s="195">
        <v>1.1000000000000001</v>
      </c>
      <c r="AB88" s="195">
        <v>0</v>
      </c>
      <c r="AC88" s="195">
        <v>5.99</v>
      </c>
      <c r="AD88" s="195">
        <v>12.46</v>
      </c>
      <c r="AE88" s="195">
        <v>0</v>
      </c>
      <c r="AF88" s="195">
        <v>0</v>
      </c>
      <c r="AG88" s="195">
        <v>0</v>
      </c>
      <c r="AH88" s="195">
        <v>0</v>
      </c>
      <c r="AI88" s="195">
        <v>14.15</v>
      </c>
      <c r="AJ88" s="195">
        <v>0</v>
      </c>
      <c r="AK88" s="195">
        <v>-7.24</v>
      </c>
      <c r="AL88" s="195">
        <v>0</v>
      </c>
      <c r="AM88" s="195">
        <v>0</v>
      </c>
      <c r="AN88" s="195">
        <v>0</v>
      </c>
      <c r="AO88" s="195">
        <v>231.32</v>
      </c>
      <c r="AP88" s="195">
        <v>0</v>
      </c>
      <c r="AQ88" s="195">
        <v>0</v>
      </c>
      <c r="AR88" s="195">
        <v>9.4600000000000009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27.67</v>
      </c>
      <c r="H89" s="195">
        <v>0</v>
      </c>
      <c r="I89" s="195">
        <v>0</v>
      </c>
      <c r="J89" s="195">
        <v>33.94</v>
      </c>
      <c r="K89" s="195">
        <v>16.760000000000002</v>
      </c>
      <c r="L89" s="195">
        <v>0.32</v>
      </c>
      <c r="M89" s="195">
        <v>2.09</v>
      </c>
      <c r="N89" s="195">
        <v>1.7</v>
      </c>
      <c r="O89" s="195">
        <v>2.4</v>
      </c>
      <c r="P89" s="195">
        <v>0.86</v>
      </c>
      <c r="Q89" s="195">
        <v>0.51</v>
      </c>
      <c r="R89" s="195">
        <v>0.61</v>
      </c>
      <c r="S89" s="195">
        <v>0.38</v>
      </c>
      <c r="T89" s="195">
        <v>0</v>
      </c>
      <c r="U89" s="195">
        <v>2</v>
      </c>
      <c r="V89" s="195">
        <v>0.18</v>
      </c>
      <c r="W89" s="195">
        <v>2.44</v>
      </c>
      <c r="X89" s="195">
        <v>2.12</v>
      </c>
      <c r="Y89" s="195">
        <v>0</v>
      </c>
      <c r="Z89" s="195">
        <v>3.41</v>
      </c>
      <c r="AA89" s="195">
        <v>1.1000000000000001</v>
      </c>
      <c r="AB89" s="195">
        <v>0</v>
      </c>
      <c r="AC89" s="195">
        <v>5.99</v>
      </c>
      <c r="AD89" s="195">
        <v>12.46</v>
      </c>
      <c r="AE89" s="195">
        <v>0</v>
      </c>
      <c r="AF89" s="195">
        <v>0</v>
      </c>
      <c r="AG89" s="195">
        <v>0</v>
      </c>
      <c r="AH89" s="195">
        <v>0</v>
      </c>
      <c r="AI89" s="195">
        <v>14.15</v>
      </c>
      <c r="AJ89" s="195">
        <v>0</v>
      </c>
      <c r="AK89" s="195">
        <v>-7.24</v>
      </c>
      <c r="AL89" s="195">
        <v>0</v>
      </c>
      <c r="AM89" s="195">
        <v>0</v>
      </c>
      <c r="AN89" s="195">
        <v>0</v>
      </c>
      <c r="AO89" s="195">
        <v>231.32</v>
      </c>
      <c r="AP89" s="195">
        <v>0</v>
      </c>
      <c r="AQ89" s="195">
        <v>0</v>
      </c>
      <c r="AR89" s="195">
        <v>9.4600000000000009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27.67</v>
      </c>
      <c r="H90" s="195">
        <v>0</v>
      </c>
      <c r="I90" s="195">
        <v>0</v>
      </c>
      <c r="J90" s="195">
        <v>33.94</v>
      </c>
      <c r="K90" s="195">
        <v>16.760000000000002</v>
      </c>
      <c r="L90" s="195">
        <v>0.32</v>
      </c>
      <c r="M90" s="195">
        <v>2.09</v>
      </c>
      <c r="N90" s="195">
        <v>1.7</v>
      </c>
      <c r="O90" s="195">
        <v>2.4</v>
      </c>
      <c r="P90" s="195">
        <v>0.86</v>
      </c>
      <c r="Q90" s="195">
        <v>0.51</v>
      </c>
      <c r="R90" s="195">
        <v>0.61</v>
      </c>
      <c r="S90" s="195">
        <v>0.38</v>
      </c>
      <c r="T90" s="195">
        <v>0</v>
      </c>
      <c r="U90" s="195">
        <v>2</v>
      </c>
      <c r="V90" s="195">
        <v>0.18</v>
      </c>
      <c r="W90" s="195">
        <v>2.44</v>
      </c>
      <c r="X90" s="195">
        <v>2.12</v>
      </c>
      <c r="Y90" s="195">
        <v>0</v>
      </c>
      <c r="Z90" s="195">
        <v>3.41</v>
      </c>
      <c r="AA90" s="195">
        <v>1.1000000000000001</v>
      </c>
      <c r="AB90" s="195">
        <v>0</v>
      </c>
      <c r="AC90" s="195">
        <v>5.99</v>
      </c>
      <c r="AD90" s="195">
        <v>12.46</v>
      </c>
      <c r="AE90" s="195">
        <v>0</v>
      </c>
      <c r="AF90" s="195">
        <v>0</v>
      </c>
      <c r="AG90" s="195">
        <v>0</v>
      </c>
      <c r="AH90" s="195">
        <v>0</v>
      </c>
      <c r="AI90" s="195">
        <v>14.15</v>
      </c>
      <c r="AJ90" s="195">
        <v>0</v>
      </c>
      <c r="AK90" s="195">
        <v>-7.24</v>
      </c>
      <c r="AL90" s="195">
        <v>0</v>
      </c>
      <c r="AM90" s="195">
        <v>0</v>
      </c>
      <c r="AN90" s="195">
        <v>0</v>
      </c>
      <c r="AO90" s="195">
        <v>231.32</v>
      </c>
      <c r="AP90" s="195">
        <v>0</v>
      </c>
      <c r="AQ90" s="195">
        <v>0</v>
      </c>
      <c r="AR90" s="195">
        <v>9.4600000000000009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27.9</v>
      </c>
      <c r="H91" s="195">
        <v>0</v>
      </c>
      <c r="I91" s="195">
        <v>0</v>
      </c>
      <c r="J91" s="195">
        <v>34.18</v>
      </c>
      <c r="K91" s="195">
        <v>16.760000000000002</v>
      </c>
      <c r="L91" s="195">
        <v>0.32</v>
      </c>
      <c r="M91" s="195">
        <v>2.09</v>
      </c>
      <c r="N91" s="195">
        <v>1.7</v>
      </c>
      <c r="O91" s="195">
        <v>2.4</v>
      </c>
      <c r="P91" s="195">
        <v>0.86</v>
      </c>
      <c r="Q91" s="195">
        <v>0.27</v>
      </c>
      <c r="R91" s="195">
        <v>0.61</v>
      </c>
      <c r="S91" s="195">
        <v>0.38</v>
      </c>
      <c r="T91" s="195">
        <v>0</v>
      </c>
      <c r="U91" s="195">
        <v>2</v>
      </c>
      <c r="V91" s="195">
        <v>0.18</v>
      </c>
      <c r="W91" s="195">
        <v>2.44</v>
      </c>
      <c r="X91" s="195">
        <v>2.12</v>
      </c>
      <c r="Y91" s="195">
        <v>0</v>
      </c>
      <c r="Z91" s="195">
        <v>3.41</v>
      </c>
      <c r="AA91" s="195">
        <v>1.1000000000000001</v>
      </c>
      <c r="AB91" s="195">
        <v>0</v>
      </c>
      <c r="AC91" s="195">
        <v>5.99</v>
      </c>
      <c r="AD91" s="195">
        <v>12.46</v>
      </c>
      <c r="AE91" s="195">
        <v>0</v>
      </c>
      <c r="AF91" s="195">
        <v>0</v>
      </c>
      <c r="AG91" s="195">
        <v>0</v>
      </c>
      <c r="AH91" s="195">
        <v>0</v>
      </c>
      <c r="AI91" s="195">
        <v>14.15</v>
      </c>
      <c r="AJ91" s="195">
        <v>0</v>
      </c>
      <c r="AK91" s="195">
        <v>-7.24</v>
      </c>
      <c r="AL91" s="195">
        <v>0</v>
      </c>
      <c r="AM91" s="195">
        <v>0</v>
      </c>
      <c r="AN91" s="195">
        <v>0</v>
      </c>
      <c r="AO91" s="195">
        <v>231.32</v>
      </c>
      <c r="AP91" s="195">
        <v>0</v>
      </c>
      <c r="AQ91" s="195">
        <v>0</v>
      </c>
      <c r="AR91" s="195">
        <v>9.4600000000000009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27.9</v>
      </c>
      <c r="H92" s="195">
        <v>0</v>
      </c>
      <c r="I92" s="195">
        <v>0</v>
      </c>
      <c r="J92" s="195">
        <v>34.18</v>
      </c>
      <c r="K92" s="195">
        <v>16.760000000000002</v>
      </c>
      <c r="L92" s="195">
        <v>0.32</v>
      </c>
      <c r="M92" s="195">
        <v>2.09</v>
      </c>
      <c r="N92" s="195">
        <v>1.7</v>
      </c>
      <c r="O92" s="195">
        <v>2.4</v>
      </c>
      <c r="P92" s="195">
        <v>0.86</v>
      </c>
      <c r="Q92" s="195">
        <v>0.27</v>
      </c>
      <c r="R92" s="195">
        <v>0.61</v>
      </c>
      <c r="S92" s="195">
        <v>0.38</v>
      </c>
      <c r="T92" s="195">
        <v>0</v>
      </c>
      <c r="U92" s="195">
        <v>2</v>
      </c>
      <c r="V92" s="195">
        <v>0.18</v>
      </c>
      <c r="W92" s="195">
        <v>2.44</v>
      </c>
      <c r="X92" s="195">
        <v>2.12</v>
      </c>
      <c r="Y92" s="195">
        <v>0</v>
      </c>
      <c r="Z92" s="195">
        <v>3.41</v>
      </c>
      <c r="AA92" s="195">
        <v>1.1000000000000001</v>
      </c>
      <c r="AB92" s="195">
        <v>0</v>
      </c>
      <c r="AC92" s="195">
        <v>5.99</v>
      </c>
      <c r="AD92" s="195">
        <v>12.46</v>
      </c>
      <c r="AE92" s="195">
        <v>0</v>
      </c>
      <c r="AF92" s="195">
        <v>0</v>
      </c>
      <c r="AG92" s="195">
        <v>0</v>
      </c>
      <c r="AH92" s="195">
        <v>0</v>
      </c>
      <c r="AI92" s="195">
        <v>14.15</v>
      </c>
      <c r="AJ92" s="195">
        <v>0</v>
      </c>
      <c r="AK92" s="195">
        <v>-7.24</v>
      </c>
      <c r="AL92" s="195">
        <v>0</v>
      </c>
      <c r="AM92" s="195">
        <v>0</v>
      </c>
      <c r="AN92" s="195">
        <v>0</v>
      </c>
      <c r="AO92" s="195">
        <v>231.32</v>
      </c>
      <c r="AP92" s="195">
        <v>0</v>
      </c>
      <c r="AQ92" s="195">
        <v>0</v>
      </c>
      <c r="AR92" s="195">
        <v>9.4600000000000009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27.9</v>
      </c>
      <c r="H93" s="195">
        <v>0</v>
      </c>
      <c r="I93" s="195">
        <v>0</v>
      </c>
      <c r="J93" s="195">
        <v>34.18</v>
      </c>
      <c r="K93" s="195">
        <v>16.760000000000002</v>
      </c>
      <c r="L93" s="195">
        <v>0.32</v>
      </c>
      <c r="M93" s="195">
        <v>2.09</v>
      </c>
      <c r="N93" s="195">
        <v>1.7</v>
      </c>
      <c r="O93" s="195">
        <v>2.4</v>
      </c>
      <c r="P93" s="195">
        <v>0.86</v>
      </c>
      <c r="Q93" s="195">
        <v>0.27</v>
      </c>
      <c r="R93" s="195">
        <v>0.61</v>
      </c>
      <c r="S93" s="195">
        <v>0.38</v>
      </c>
      <c r="T93" s="195">
        <v>0</v>
      </c>
      <c r="U93" s="195">
        <v>2</v>
      </c>
      <c r="V93" s="195">
        <v>0.55000000000000004</v>
      </c>
      <c r="W93" s="195">
        <v>2.44</v>
      </c>
      <c r="X93" s="195">
        <v>2.12</v>
      </c>
      <c r="Y93" s="195">
        <v>0</v>
      </c>
      <c r="Z93" s="195">
        <v>3.41</v>
      </c>
      <c r="AA93" s="195">
        <v>1.1000000000000001</v>
      </c>
      <c r="AB93" s="195">
        <v>0</v>
      </c>
      <c r="AC93" s="195">
        <v>5.99</v>
      </c>
      <c r="AD93" s="195">
        <v>12.46</v>
      </c>
      <c r="AE93" s="195">
        <v>0</v>
      </c>
      <c r="AF93" s="195">
        <v>0</v>
      </c>
      <c r="AG93" s="195">
        <v>0</v>
      </c>
      <c r="AH93" s="195">
        <v>0</v>
      </c>
      <c r="AI93" s="195">
        <v>14.15</v>
      </c>
      <c r="AJ93" s="195">
        <v>0</v>
      </c>
      <c r="AK93" s="195">
        <v>-7.24</v>
      </c>
      <c r="AL93" s="195">
        <v>0</v>
      </c>
      <c r="AM93" s="195">
        <v>0</v>
      </c>
      <c r="AN93" s="195">
        <v>0</v>
      </c>
      <c r="AO93" s="195">
        <v>231.32</v>
      </c>
      <c r="AP93" s="195">
        <v>0</v>
      </c>
      <c r="AQ93" s="195">
        <v>0</v>
      </c>
      <c r="AR93" s="195">
        <v>9.4600000000000009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27.9</v>
      </c>
      <c r="H94" s="195">
        <v>0</v>
      </c>
      <c r="I94" s="195">
        <v>0</v>
      </c>
      <c r="J94" s="195">
        <v>34.18</v>
      </c>
      <c r="K94" s="195">
        <v>16.760000000000002</v>
      </c>
      <c r="L94" s="195">
        <v>0.32</v>
      </c>
      <c r="M94" s="195">
        <v>2.09</v>
      </c>
      <c r="N94" s="195">
        <v>1.7</v>
      </c>
      <c r="O94" s="195">
        <v>2.4</v>
      </c>
      <c r="P94" s="195">
        <v>0.86</v>
      </c>
      <c r="Q94" s="195">
        <v>0.27</v>
      </c>
      <c r="R94" s="195">
        <v>0.61</v>
      </c>
      <c r="S94" s="195">
        <v>0.38</v>
      </c>
      <c r="T94" s="195">
        <v>0</v>
      </c>
      <c r="U94" s="195">
        <v>2</v>
      </c>
      <c r="V94" s="195">
        <v>0.55000000000000004</v>
      </c>
      <c r="W94" s="195">
        <v>2.44</v>
      </c>
      <c r="X94" s="195">
        <v>2.12</v>
      </c>
      <c r="Y94" s="195">
        <v>0</v>
      </c>
      <c r="Z94" s="195">
        <v>3.41</v>
      </c>
      <c r="AA94" s="195">
        <v>1.1000000000000001</v>
      </c>
      <c r="AB94" s="195">
        <v>0</v>
      </c>
      <c r="AC94" s="195">
        <v>4.99</v>
      </c>
      <c r="AD94" s="195">
        <v>12.46</v>
      </c>
      <c r="AE94" s="195">
        <v>0</v>
      </c>
      <c r="AF94" s="195">
        <v>0</v>
      </c>
      <c r="AG94" s="195">
        <v>0</v>
      </c>
      <c r="AH94" s="195">
        <v>0</v>
      </c>
      <c r="AI94" s="195">
        <v>14.15</v>
      </c>
      <c r="AJ94" s="195">
        <v>0</v>
      </c>
      <c r="AK94" s="195">
        <v>-7.24</v>
      </c>
      <c r="AL94" s="195">
        <v>0</v>
      </c>
      <c r="AM94" s="195">
        <v>0</v>
      </c>
      <c r="AN94" s="195">
        <v>0</v>
      </c>
      <c r="AO94" s="195">
        <v>231.32</v>
      </c>
      <c r="AP94" s="195">
        <v>0</v>
      </c>
      <c r="AQ94" s="195">
        <v>0</v>
      </c>
      <c r="AR94" s="195">
        <v>9.4600000000000009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27.9</v>
      </c>
      <c r="H95" s="195">
        <v>0</v>
      </c>
      <c r="I95" s="195">
        <v>0</v>
      </c>
      <c r="J95" s="195">
        <v>34.18</v>
      </c>
      <c r="K95" s="195">
        <v>16.760000000000002</v>
      </c>
      <c r="L95" s="195">
        <v>0.32</v>
      </c>
      <c r="M95" s="195">
        <v>2.09</v>
      </c>
      <c r="N95" s="195">
        <v>1.7</v>
      </c>
      <c r="O95" s="195">
        <v>2.4</v>
      </c>
      <c r="P95" s="195">
        <v>0.86</v>
      </c>
      <c r="Q95" s="195">
        <v>0.27</v>
      </c>
      <c r="R95" s="195">
        <v>0.61</v>
      </c>
      <c r="S95" s="195">
        <v>0.38</v>
      </c>
      <c r="T95" s="195">
        <v>0</v>
      </c>
      <c r="U95" s="195">
        <v>2</v>
      </c>
      <c r="V95" s="195">
        <v>0.55000000000000004</v>
      </c>
      <c r="W95" s="195">
        <v>2.44</v>
      </c>
      <c r="X95" s="195">
        <v>2.12</v>
      </c>
      <c r="Y95" s="195">
        <v>0</v>
      </c>
      <c r="Z95" s="195">
        <v>3.41</v>
      </c>
      <c r="AA95" s="195">
        <v>1.1000000000000001</v>
      </c>
      <c r="AB95" s="195">
        <v>0</v>
      </c>
      <c r="AC95" s="195">
        <v>4.99</v>
      </c>
      <c r="AD95" s="195">
        <v>12.46</v>
      </c>
      <c r="AE95" s="195">
        <v>0</v>
      </c>
      <c r="AF95" s="195">
        <v>0</v>
      </c>
      <c r="AG95" s="195">
        <v>0</v>
      </c>
      <c r="AH95" s="195">
        <v>0</v>
      </c>
      <c r="AI95" s="195">
        <v>14.15</v>
      </c>
      <c r="AJ95" s="195">
        <v>0</v>
      </c>
      <c r="AK95" s="195">
        <v>-7.24</v>
      </c>
      <c r="AL95" s="195">
        <v>0</v>
      </c>
      <c r="AM95" s="195">
        <v>0</v>
      </c>
      <c r="AN95" s="195">
        <v>0</v>
      </c>
      <c r="AO95" s="195">
        <v>231.32</v>
      </c>
      <c r="AP95" s="195">
        <v>0</v>
      </c>
      <c r="AQ95" s="195">
        <v>0</v>
      </c>
      <c r="AR95" s="195">
        <v>9.4600000000000009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27.9</v>
      </c>
      <c r="H96" s="195">
        <v>0</v>
      </c>
      <c r="I96" s="195">
        <v>0</v>
      </c>
      <c r="J96" s="195">
        <v>34.18</v>
      </c>
      <c r="K96" s="195">
        <v>16.760000000000002</v>
      </c>
      <c r="L96" s="195">
        <v>0.32</v>
      </c>
      <c r="M96" s="195">
        <v>2.09</v>
      </c>
      <c r="N96" s="195">
        <v>1.7</v>
      </c>
      <c r="O96" s="195">
        <v>2.4</v>
      </c>
      <c r="P96" s="195">
        <v>0.86</v>
      </c>
      <c r="Q96" s="195">
        <v>0.27</v>
      </c>
      <c r="R96" s="195">
        <v>0.61</v>
      </c>
      <c r="S96" s="195">
        <v>0.38</v>
      </c>
      <c r="T96" s="195">
        <v>0</v>
      </c>
      <c r="U96" s="195">
        <v>2</v>
      </c>
      <c r="V96" s="195">
        <v>0.55000000000000004</v>
      </c>
      <c r="W96" s="195">
        <v>2.44</v>
      </c>
      <c r="X96" s="195">
        <v>2.12</v>
      </c>
      <c r="Y96" s="195">
        <v>0</v>
      </c>
      <c r="Z96" s="195">
        <v>3.41</v>
      </c>
      <c r="AA96" s="195">
        <v>1.1000000000000001</v>
      </c>
      <c r="AB96" s="195">
        <v>0</v>
      </c>
      <c r="AC96" s="195">
        <v>4.99</v>
      </c>
      <c r="AD96" s="195">
        <v>12.46</v>
      </c>
      <c r="AE96" s="195">
        <v>0</v>
      </c>
      <c r="AF96" s="195">
        <v>0</v>
      </c>
      <c r="AG96" s="195">
        <v>0</v>
      </c>
      <c r="AH96" s="195">
        <v>0</v>
      </c>
      <c r="AI96" s="195">
        <v>14.15</v>
      </c>
      <c r="AJ96" s="195">
        <v>0</v>
      </c>
      <c r="AK96" s="195">
        <v>-7.24</v>
      </c>
      <c r="AL96" s="195">
        <v>0</v>
      </c>
      <c r="AM96" s="195">
        <v>0</v>
      </c>
      <c r="AN96" s="195">
        <v>0</v>
      </c>
      <c r="AO96" s="195">
        <v>231.32</v>
      </c>
      <c r="AP96" s="195">
        <v>0</v>
      </c>
      <c r="AQ96" s="195">
        <v>0</v>
      </c>
      <c r="AR96" s="195">
        <v>9.4600000000000009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27.9</v>
      </c>
      <c r="H97" s="195">
        <v>0</v>
      </c>
      <c r="I97" s="195">
        <v>0</v>
      </c>
      <c r="J97" s="195">
        <v>34.18</v>
      </c>
      <c r="K97" s="195">
        <v>16.760000000000002</v>
      </c>
      <c r="L97" s="195">
        <v>0.32</v>
      </c>
      <c r="M97" s="195">
        <v>2.09</v>
      </c>
      <c r="N97" s="195">
        <v>1.7</v>
      </c>
      <c r="O97" s="195">
        <v>2.4</v>
      </c>
      <c r="P97" s="195">
        <v>1.41</v>
      </c>
      <c r="Q97" s="195">
        <v>0.27</v>
      </c>
      <c r="R97" s="195">
        <v>0.61</v>
      </c>
      <c r="S97" s="195">
        <v>0.38</v>
      </c>
      <c r="T97" s="195">
        <v>0</v>
      </c>
      <c r="U97" s="195">
        <v>1.8</v>
      </c>
      <c r="V97" s="195">
        <v>0.55000000000000004</v>
      </c>
      <c r="W97" s="195">
        <v>2.44</v>
      </c>
      <c r="X97" s="195">
        <v>2.12</v>
      </c>
      <c r="Y97" s="195">
        <v>0</v>
      </c>
      <c r="Z97" s="195">
        <v>3.41</v>
      </c>
      <c r="AA97" s="195">
        <v>1.1000000000000001</v>
      </c>
      <c r="AB97" s="195">
        <v>0</v>
      </c>
      <c r="AC97" s="195">
        <v>4.99</v>
      </c>
      <c r="AD97" s="195">
        <v>12.46</v>
      </c>
      <c r="AE97" s="195">
        <v>0</v>
      </c>
      <c r="AF97" s="195">
        <v>0</v>
      </c>
      <c r="AG97" s="195">
        <v>0</v>
      </c>
      <c r="AH97" s="195">
        <v>0</v>
      </c>
      <c r="AI97" s="195">
        <v>14.15</v>
      </c>
      <c r="AJ97" s="195">
        <v>0</v>
      </c>
      <c r="AK97" s="195">
        <v>-7.24</v>
      </c>
      <c r="AL97" s="195">
        <v>0</v>
      </c>
      <c r="AM97" s="195">
        <v>0</v>
      </c>
      <c r="AN97" s="195">
        <v>0</v>
      </c>
      <c r="AO97" s="195">
        <v>231.32</v>
      </c>
      <c r="AP97" s="195">
        <v>0</v>
      </c>
      <c r="AQ97" s="195">
        <v>0</v>
      </c>
      <c r="AR97" s="195">
        <v>9.4600000000000009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27.9</v>
      </c>
      <c r="H98" s="195">
        <v>0</v>
      </c>
      <c r="I98" s="195">
        <v>0</v>
      </c>
      <c r="J98" s="195">
        <v>34.18</v>
      </c>
      <c r="K98" s="195">
        <v>16.760000000000002</v>
      </c>
      <c r="L98" s="195">
        <v>0.32</v>
      </c>
      <c r="M98" s="195">
        <v>2.09</v>
      </c>
      <c r="N98" s="195">
        <v>1.7</v>
      </c>
      <c r="O98" s="195">
        <v>2.4</v>
      </c>
      <c r="P98" s="195">
        <v>1.41</v>
      </c>
      <c r="Q98" s="195">
        <v>0.27</v>
      </c>
      <c r="R98" s="195">
        <v>0.61</v>
      </c>
      <c r="S98" s="195">
        <v>0.38</v>
      </c>
      <c r="T98" s="195">
        <v>0</v>
      </c>
      <c r="U98" s="195">
        <v>1.78</v>
      </c>
      <c r="V98" s="195">
        <v>0.55000000000000004</v>
      </c>
      <c r="W98" s="195">
        <v>2.44</v>
      </c>
      <c r="X98" s="195">
        <v>2.12</v>
      </c>
      <c r="Y98" s="195">
        <v>0</v>
      </c>
      <c r="Z98" s="195">
        <v>3.41</v>
      </c>
      <c r="AA98" s="195">
        <v>1.1000000000000001</v>
      </c>
      <c r="AB98" s="195">
        <v>0</v>
      </c>
      <c r="AC98" s="195">
        <v>4.99</v>
      </c>
      <c r="AD98" s="195">
        <v>12.46</v>
      </c>
      <c r="AE98" s="195">
        <v>0</v>
      </c>
      <c r="AF98" s="195">
        <v>0</v>
      </c>
      <c r="AG98" s="195">
        <v>0</v>
      </c>
      <c r="AH98" s="195">
        <v>0</v>
      </c>
      <c r="AI98" s="195">
        <v>14.15</v>
      </c>
      <c r="AJ98" s="195">
        <v>0</v>
      </c>
      <c r="AK98" s="195">
        <v>-7.24</v>
      </c>
      <c r="AL98" s="195">
        <v>0</v>
      </c>
      <c r="AM98" s="195">
        <v>0</v>
      </c>
      <c r="AN98" s="195">
        <v>0</v>
      </c>
      <c r="AO98" s="195">
        <v>181.32</v>
      </c>
      <c r="AP98" s="195">
        <v>0</v>
      </c>
      <c r="AQ98" s="195">
        <v>0</v>
      </c>
      <c r="AR98" s="195">
        <v>9.4600000000000009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0.58187999999999995</v>
      </c>
      <c r="H99">
        <f t="shared" si="0"/>
        <v>0</v>
      </c>
      <c r="I99">
        <f t="shared" si="0"/>
        <v>0</v>
      </c>
      <c r="J99">
        <f t="shared" si="0"/>
        <v>0.81415499999999985</v>
      </c>
      <c r="K99">
        <f t="shared" si="0"/>
        <v>2.991300000000003</v>
      </c>
      <c r="L99">
        <f t="shared" si="0"/>
        <v>8.5304999999999867E-2</v>
      </c>
      <c r="M99">
        <f t="shared" si="0"/>
        <v>0.20322500000000043</v>
      </c>
      <c r="N99">
        <f t="shared" si="0"/>
        <v>0.18380000000000063</v>
      </c>
      <c r="O99">
        <f t="shared" si="0"/>
        <v>0.18720499999999968</v>
      </c>
      <c r="P99">
        <f t="shared" si="0"/>
        <v>8.8140000000000052E-2</v>
      </c>
      <c r="Q99">
        <f t="shared" si="0"/>
        <v>7.6979999999999965E-2</v>
      </c>
      <c r="R99">
        <f t="shared" si="0"/>
        <v>0.15352499999999999</v>
      </c>
      <c r="S99">
        <f t="shared" si="0"/>
        <v>0.10087000000000006</v>
      </c>
      <c r="T99">
        <f t="shared" si="0"/>
        <v>0</v>
      </c>
      <c r="U99">
        <f t="shared" si="0"/>
        <v>4.8187500000000015E-2</v>
      </c>
      <c r="V99">
        <f t="shared" si="0"/>
        <v>2.7080000000000021E-2</v>
      </c>
      <c r="W99">
        <f t="shared" si="0"/>
        <v>0.12121999999999995</v>
      </c>
      <c r="X99">
        <f t="shared" si="0"/>
        <v>0.48285499999999848</v>
      </c>
      <c r="Y99">
        <f t="shared" si="0"/>
        <v>0</v>
      </c>
      <c r="Z99">
        <f t="shared" si="0"/>
        <v>0.48982750000000114</v>
      </c>
      <c r="AA99">
        <f t="shared" si="0"/>
        <v>0.21530000000000027</v>
      </c>
      <c r="AB99">
        <f t="shared" si="0"/>
        <v>0</v>
      </c>
      <c r="AC99">
        <f t="shared" si="0"/>
        <v>0.13601000000000013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-0.20359999999999986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5.4769400000000044</v>
      </c>
      <c r="AP99">
        <f t="shared" si="0"/>
        <v>0</v>
      </c>
      <c r="AQ99">
        <f t="shared" ref="AQ99:AX99" si="1">SUM(AQ3:AQ98)/4000</f>
        <v>0</v>
      </c>
      <c r="AR99">
        <f t="shared" si="1"/>
        <v>0.22062000000000029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10.76</v>
      </c>
      <c r="H3" s="195">
        <v>0</v>
      </c>
      <c r="I3" s="195">
        <v>0</v>
      </c>
      <c r="J3" s="195">
        <v>19.5</v>
      </c>
      <c r="K3" s="195">
        <v>5.4</v>
      </c>
      <c r="L3" s="195">
        <v>2.13</v>
      </c>
      <c r="M3" s="195">
        <v>0</v>
      </c>
      <c r="N3" s="195">
        <v>0.99</v>
      </c>
      <c r="O3" s="195">
        <v>1.65</v>
      </c>
      <c r="P3" s="195">
        <v>2.2599999999999998</v>
      </c>
      <c r="Q3" s="195">
        <v>0.17</v>
      </c>
      <c r="R3" s="195">
        <v>0.35</v>
      </c>
      <c r="S3" s="195">
        <v>0.22</v>
      </c>
      <c r="T3" s="195">
        <v>0</v>
      </c>
      <c r="U3" s="195">
        <v>9.5</v>
      </c>
      <c r="V3" s="195">
        <v>0.1</v>
      </c>
      <c r="W3" s="195">
        <v>0.33</v>
      </c>
      <c r="X3" s="195">
        <v>1.23</v>
      </c>
      <c r="Y3" s="195">
        <v>0</v>
      </c>
      <c r="Z3" s="195">
        <v>1.97</v>
      </c>
      <c r="AA3" s="195">
        <v>0.64</v>
      </c>
      <c r="AB3" s="195">
        <v>0</v>
      </c>
      <c r="AC3" s="195">
        <v>1.55</v>
      </c>
      <c r="AD3" s="195">
        <v>6.82</v>
      </c>
      <c r="AE3" s="195">
        <v>0</v>
      </c>
      <c r="AF3" s="195">
        <v>0</v>
      </c>
      <c r="AG3" s="195">
        <v>0</v>
      </c>
      <c r="AH3" s="195">
        <v>0</v>
      </c>
      <c r="AI3" s="195">
        <v>8.0399999999999991</v>
      </c>
      <c r="AJ3" s="195">
        <v>0</v>
      </c>
      <c r="AK3" s="195">
        <v>2.6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5.47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10.76</v>
      </c>
      <c r="H4" s="195">
        <v>0</v>
      </c>
      <c r="I4" s="195">
        <v>0</v>
      </c>
      <c r="J4" s="195">
        <v>19.63</v>
      </c>
      <c r="K4" s="195">
        <v>5.4</v>
      </c>
      <c r="L4" s="195">
        <v>2.13</v>
      </c>
      <c r="M4" s="195">
        <v>0</v>
      </c>
      <c r="N4" s="195">
        <v>0.99</v>
      </c>
      <c r="O4" s="195">
        <v>1.65</v>
      </c>
      <c r="P4" s="195">
        <v>2.2599999999999998</v>
      </c>
      <c r="Q4" s="195">
        <v>0.17</v>
      </c>
      <c r="R4" s="195">
        <v>0.35</v>
      </c>
      <c r="S4" s="195">
        <v>0.22</v>
      </c>
      <c r="T4" s="195">
        <v>0</v>
      </c>
      <c r="U4" s="195">
        <v>9.5</v>
      </c>
      <c r="V4" s="195">
        <v>0.1</v>
      </c>
      <c r="W4" s="195">
        <v>0.33</v>
      </c>
      <c r="X4" s="195">
        <v>1.23</v>
      </c>
      <c r="Y4" s="195">
        <v>0</v>
      </c>
      <c r="Z4" s="195">
        <v>1.97</v>
      </c>
      <c r="AA4" s="195">
        <v>0.64</v>
      </c>
      <c r="AB4" s="195">
        <v>0</v>
      </c>
      <c r="AC4" s="195">
        <v>1.55</v>
      </c>
      <c r="AD4" s="195">
        <v>6.82</v>
      </c>
      <c r="AE4" s="195">
        <v>0</v>
      </c>
      <c r="AF4" s="195">
        <v>0</v>
      </c>
      <c r="AG4" s="195">
        <v>0</v>
      </c>
      <c r="AH4" s="195">
        <v>0</v>
      </c>
      <c r="AI4" s="195">
        <v>8.0399999999999991</v>
      </c>
      <c r="AJ4" s="195">
        <v>0</v>
      </c>
      <c r="AK4" s="195">
        <v>2.6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5.47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10.76</v>
      </c>
      <c r="H5" s="195">
        <v>0</v>
      </c>
      <c r="I5" s="195">
        <v>0</v>
      </c>
      <c r="J5" s="195">
        <v>19.63</v>
      </c>
      <c r="K5" s="195">
        <v>5.4</v>
      </c>
      <c r="L5" s="195">
        <v>2.13</v>
      </c>
      <c r="M5" s="195">
        <v>0</v>
      </c>
      <c r="N5" s="195">
        <v>0.99</v>
      </c>
      <c r="O5" s="195">
        <v>1.65</v>
      </c>
      <c r="P5" s="195">
        <v>2.2599999999999998</v>
      </c>
      <c r="Q5" s="195">
        <v>0.17</v>
      </c>
      <c r="R5" s="195">
        <v>0.35</v>
      </c>
      <c r="S5" s="195">
        <v>0.22</v>
      </c>
      <c r="T5" s="195">
        <v>0</v>
      </c>
      <c r="U5" s="195">
        <v>9.5</v>
      </c>
      <c r="V5" s="195">
        <v>0.1</v>
      </c>
      <c r="W5" s="195">
        <v>0.33</v>
      </c>
      <c r="X5" s="195">
        <v>1.23</v>
      </c>
      <c r="Y5" s="195">
        <v>0</v>
      </c>
      <c r="Z5" s="195">
        <v>1.97</v>
      </c>
      <c r="AA5" s="195">
        <v>0.64</v>
      </c>
      <c r="AB5" s="195">
        <v>0</v>
      </c>
      <c r="AC5" s="195">
        <v>1.55</v>
      </c>
      <c r="AD5" s="195">
        <v>6.82</v>
      </c>
      <c r="AE5" s="195">
        <v>0</v>
      </c>
      <c r="AF5" s="195">
        <v>0</v>
      </c>
      <c r="AG5" s="195">
        <v>0</v>
      </c>
      <c r="AH5" s="195">
        <v>0</v>
      </c>
      <c r="AI5" s="195">
        <v>8.0399999999999991</v>
      </c>
      <c r="AJ5" s="195">
        <v>0</v>
      </c>
      <c r="AK5" s="195">
        <v>2.6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5.47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10.76</v>
      </c>
      <c r="H6" s="195">
        <v>0</v>
      </c>
      <c r="I6" s="195">
        <v>0</v>
      </c>
      <c r="J6" s="195">
        <v>19.63</v>
      </c>
      <c r="K6" s="195">
        <v>5.4</v>
      </c>
      <c r="L6" s="195">
        <v>2.13</v>
      </c>
      <c r="M6" s="195">
        <v>0</v>
      </c>
      <c r="N6" s="195">
        <v>0.99</v>
      </c>
      <c r="O6" s="195">
        <v>1.65</v>
      </c>
      <c r="P6" s="195">
        <v>2.2599999999999998</v>
      </c>
      <c r="Q6" s="195">
        <v>0.17</v>
      </c>
      <c r="R6" s="195">
        <v>0.35</v>
      </c>
      <c r="S6" s="195">
        <v>0.22</v>
      </c>
      <c r="T6" s="195">
        <v>0</v>
      </c>
      <c r="U6" s="195">
        <v>9.5</v>
      </c>
      <c r="V6" s="195">
        <v>0.1</v>
      </c>
      <c r="W6" s="195">
        <v>0.33</v>
      </c>
      <c r="X6" s="195">
        <v>1.23</v>
      </c>
      <c r="Y6" s="195">
        <v>0</v>
      </c>
      <c r="Z6" s="195">
        <v>1.97</v>
      </c>
      <c r="AA6" s="195">
        <v>0.64</v>
      </c>
      <c r="AB6" s="195">
        <v>0</v>
      </c>
      <c r="AC6" s="195">
        <v>1.55</v>
      </c>
      <c r="AD6" s="195">
        <v>6.82</v>
      </c>
      <c r="AE6" s="195">
        <v>0</v>
      </c>
      <c r="AF6" s="195">
        <v>0</v>
      </c>
      <c r="AG6" s="195">
        <v>0</v>
      </c>
      <c r="AH6" s="195">
        <v>0</v>
      </c>
      <c r="AI6" s="195">
        <v>8.0399999999999991</v>
      </c>
      <c r="AJ6" s="195">
        <v>0</v>
      </c>
      <c r="AK6" s="195">
        <v>2.6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5.47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10.76</v>
      </c>
      <c r="H7" s="195">
        <v>0</v>
      </c>
      <c r="I7" s="195">
        <v>0</v>
      </c>
      <c r="J7" s="195">
        <v>19.63</v>
      </c>
      <c r="K7" s="195">
        <v>5.4</v>
      </c>
      <c r="L7" s="195">
        <v>2.13</v>
      </c>
      <c r="M7" s="195">
        <v>0</v>
      </c>
      <c r="N7" s="195">
        <v>0.99</v>
      </c>
      <c r="O7" s="195">
        <v>1.65</v>
      </c>
      <c r="P7" s="195">
        <v>2.2599999999999998</v>
      </c>
      <c r="Q7" s="195">
        <v>0.16</v>
      </c>
      <c r="R7" s="195">
        <v>0.35</v>
      </c>
      <c r="S7" s="195">
        <v>0.22</v>
      </c>
      <c r="T7" s="195">
        <v>0</v>
      </c>
      <c r="U7" s="195">
        <v>9.5</v>
      </c>
      <c r="V7" s="195">
        <v>0.1</v>
      </c>
      <c r="W7" s="195">
        <v>0.33</v>
      </c>
      <c r="X7" s="195">
        <v>1.23</v>
      </c>
      <c r="Y7" s="195">
        <v>0</v>
      </c>
      <c r="Z7" s="195">
        <v>1.97</v>
      </c>
      <c r="AA7" s="195">
        <v>0.64</v>
      </c>
      <c r="AB7" s="195">
        <v>0</v>
      </c>
      <c r="AC7" s="195">
        <v>1.55</v>
      </c>
      <c r="AD7" s="195">
        <v>6.82</v>
      </c>
      <c r="AE7" s="195">
        <v>0</v>
      </c>
      <c r="AF7" s="195">
        <v>0</v>
      </c>
      <c r="AG7" s="195">
        <v>0</v>
      </c>
      <c r="AH7" s="195">
        <v>0</v>
      </c>
      <c r="AI7" s="195">
        <v>8.0399999999999991</v>
      </c>
      <c r="AJ7" s="195">
        <v>0</v>
      </c>
      <c r="AK7" s="195">
        <v>2.6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5.33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10.76</v>
      </c>
      <c r="H8" s="195">
        <v>0</v>
      </c>
      <c r="I8" s="195">
        <v>0</v>
      </c>
      <c r="J8" s="195">
        <v>19.63</v>
      </c>
      <c r="K8" s="195">
        <v>5.4</v>
      </c>
      <c r="L8" s="195">
        <v>2.13</v>
      </c>
      <c r="M8" s="195">
        <v>0</v>
      </c>
      <c r="N8" s="195">
        <v>0.99</v>
      </c>
      <c r="O8" s="195">
        <v>1.65</v>
      </c>
      <c r="P8" s="195">
        <v>2.2599999999999998</v>
      </c>
      <c r="Q8" s="195">
        <v>0.16</v>
      </c>
      <c r="R8" s="195">
        <v>0.35</v>
      </c>
      <c r="S8" s="195">
        <v>0.22</v>
      </c>
      <c r="T8" s="195">
        <v>0</v>
      </c>
      <c r="U8" s="195">
        <v>9.5</v>
      </c>
      <c r="V8" s="195">
        <v>0.1</v>
      </c>
      <c r="W8" s="195">
        <v>0.33</v>
      </c>
      <c r="X8" s="195">
        <v>1.23</v>
      </c>
      <c r="Y8" s="195">
        <v>0</v>
      </c>
      <c r="Z8" s="195">
        <v>1.97</v>
      </c>
      <c r="AA8" s="195">
        <v>0.64</v>
      </c>
      <c r="AB8" s="195">
        <v>0</v>
      </c>
      <c r="AC8" s="195">
        <v>1.55</v>
      </c>
      <c r="AD8" s="195">
        <v>6.82</v>
      </c>
      <c r="AE8" s="195">
        <v>0</v>
      </c>
      <c r="AF8" s="195">
        <v>0</v>
      </c>
      <c r="AG8" s="195">
        <v>0</v>
      </c>
      <c r="AH8" s="195">
        <v>0</v>
      </c>
      <c r="AI8" s="195">
        <v>8.0399999999999991</v>
      </c>
      <c r="AJ8" s="195">
        <v>0</v>
      </c>
      <c r="AK8" s="195">
        <v>2.6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5.33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10.76</v>
      </c>
      <c r="H9" s="195">
        <v>0</v>
      </c>
      <c r="I9" s="195">
        <v>0</v>
      </c>
      <c r="J9" s="195">
        <v>19.63</v>
      </c>
      <c r="K9" s="195">
        <v>5.4</v>
      </c>
      <c r="L9" s="195">
        <v>2.13</v>
      </c>
      <c r="M9" s="195">
        <v>0</v>
      </c>
      <c r="N9" s="195">
        <v>0.99</v>
      </c>
      <c r="O9" s="195">
        <v>1.65</v>
      </c>
      <c r="P9" s="195">
        <v>2.2599999999999998</v>
      </c>
      <c r="Q9" s="195">
        <v>0.16</v>
      </c>
      <c r="R9" s="195">
        <v>0.35</v>
      </c>
      <c r="S9" s="195">
        <v>0.22</v>
      </c>
      <c r="T9" s="195">
        <v>0</v>
      </c>
      <c r="U9" s="195">
        <v>9.5</v>
      </c>
      <c r="V9" s="195">
        <v>0.1</v>
      </c>
      <c r="W9" s="195">
        <v>0.33</v>
      </c>
      <c r="X9" s="195">
        <v>1.23</v>
      </c>
      <c r="Y9" s="195">
        <v>0</v>
      </c>
      <c r="Z9" s="195">
        <v>1.97</v>
      </c>
      <c r="AA9" s="195">
        <v>0.64</v>
      </c>
      <c r="AB9" s="195">
        <v>0</v>
      </c>
      <c r="AC9" s="195">
        <v>1.55</v>
      </c>
      <c r="AD9" s="195">
        <v>6.82</v>
      </c>
      <c r="AE9" s="195">
        <v>0</v>
      </c>
      <c r="AF9" s="195">
        <v>0</v>
      </c>
      <c r="AG9" s="195">
        <v>0</v>
      </c>
      <c r="AH9" s="195">
        <v>0</v>
      </c>
      <c r="AI9" s="195">
        <v>8.0399999999999991</v>
      </c>
      <c r="AJ9" s="195">
        <v>0</v>
      </c>
      <c r="AK9" s="195">
        <v>2.6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5.33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10.76</v>
      </c>
      <c r="H10" s="195">
        <v>0</v>
      </c>
      <c r="I10" s="195">
        <v>0</v>
      </c>
      <c r="J10" s="195">
        <v>19.63</v>
      </c>
      <c r="K10" s="195">
        <v>5.4</v>
      </c>
      <c r="L10" s="195">
        <v>2.13</v>
      </c>
      <c r="M10" s="195">
        <v>0</v>
      </c>
      <c r="N10" s="195">
        <v>0.99</v>
      </c>
      <c r="O10" s="195">
        <v>1.65</v>
      </c>
      <c r="P10" s="195">
        <v>2.2599999999999998</v>
      </c>
      <c r="Q10" s="195">
        <v>0.16</v>
      </c>
      <c r="R10" s="195">
        <v>0.35</v>
      </c>
      <c r="S10" s="195">
        <v>0.22</v>
      </c>
      <c r="T10" s="195">
        <v>0</v>
      </c>
      <c r="U10" s="195">
        <v>9.5</v>
      </c>
      <c r="V10" s="195">
        <v>0.1</v>
      </c>
      <c r="W10" s="195">
        <v>0.33</v>
      </c>
      <c r="X10" s="195">
        <v>1.23</v>
      </c>
      <c r="Y10" s="195">
        <v>0</v>
      </c>
      <c r="Z10" s="195">
        <v>1.97</v>
      </c>
      <c r="AA10" s="195">
        <v>0.64</v>
      </c>
      <c r="AB10" s="195">
        <v>0</v>
      </c>
      <c r="AC10" s="195">
        <v>1.55</v>
      </c>
      <c r="AD10" s="195">
        <v>6.82</v>
      </c>
      <c r="AE10" s="195">
        <v>0</v>
      </c>
      <c r="AF10" s="195">
        <v>0</v>
      </c>
      <c r="AG10" s="195">
        <v>0</v>
      </c>
      <c r="AH10" s="195">
        <v>0</v>
      </c>
      <c r="AI10" s="195">
        <v>8.0399999999999991</v>
      </c>
      <c r="AJ10" s="195">
        <v>0</v>
      </c>
      <c r="AK10" s="195">
        <v>2.6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5.33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13.52</v>
      </c>
      <c r="H11" s="195">
        <v>0</v>
      </c>
      <c r="I11" s="195">
        <v>0</v>
      </c>
      <c r="J11" s="195">
        <v>19.63</v>
      </c>
      <c r="K11" s="195">
        <v>5.4</v>
      </c>
      <c r="L11" s="195">
        <v>2.13</v>
      </c>
      <c r="M11" s="195">
        <v>0</v>
      </c>
      <c r="N11" s="195">
        <v>0.99</v>
      </c>
      <c r="O11" s="195">
        <v>1.65</v>
      </c>
      <c r="P11" s="195">
        <v>2.2599999999999998</v>
      </c>
      <c r="Q11" s="195">
        <v>0.16</v>
      </c>
      <c r="R11" s="195">
        <v>0.35</v>
      </c>
      <c r="S11" s="195">
        <v>0.22</v>
      </c>
      <c r="T11" s="195">
        <v>0</v>
      </c>
      <c r="U11" s="195">
        <v>9.5</v>
      </c>
      <c r="V11" s="195">
        <v>0.1</v>
      </c>
      <c r="W11" s="195">
        <v>0.33</v>
      </c>
      <c r="X11" s="195">
        <v>1.23</v>
      </c>
      <c r="Y11" s="195">
        <v>0</v>
      </c>
      <c r="Z11" s="195">
        <v>1.97</v>
      </c>
      <c r="AA11" s="195">
        <v>0.64</v>
      </c>
      <c r="AB11" s="195">
        <v>0</v>
      </c>
      <c r="AC11" s="195">
        <v>1.55</v>
      </c>
      <c r="AD11" s="195">
        <v>6.82</v>
      </c>
      <c r="AE11" s="195">
        <v>0</v>
      </c>
      <c r="AF11" s="195">
        <v>0</v>
      </c>
      <c r="AG11" s="195">
        <v>0</v>
      </c>
      <c r="AH11" s="195">
        <v>0</v>
      </c>
      <c r="AI11" s="195">
        <v>8.0399999999999991</v>
      </c>
      <c r="AJ11" s="195">
        <v>0</v>
      </c>
      <c r="AK11" s="195">
        <v>2.6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5.07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13.52</v>
      </c>
      <c r="H12" s="195">
        <v>0</v>
      </c>
      <c r="I12" s="195">
        <v>0</v>
      </c>
      <c r="J12" s="195">
        <v>19.63</v>
      </c>
      <c r="K12" s="195">
        <v>5.4</v>
      </c>
      <c r="L12" s="195">
        <v>2.13</v>
      </c>
      <c r="M12" s="195">
        <v>0</v>
      </c>
      <c r="N12" s="195">
        <v>0.99</v>
      </c>
      <c r="O12" s="195">
        <v>1.65</v>
      </c>
      <c r="P12" s="195">
        <v>2.2599999999999998</v>
      </c>
      <c r="Q12" s="195">
        <v>0.16</v>
      </c>
      <c r="R12" s="195">
        <v>0.35</v>
      </c>
      <c r="S12" s="195">
        <v>0.22</v>
      </c>
      <c r="T12" s="195">
        <v>0</v>
      </c>
      <c r="U12" s="195">
        <v>9.5</v>
      </c>
      <c r="V12" s="195">
        <v>0.1</v>
      </c>
      <c r="W12" s="195">
        <v>0.33</v>
      </c>
      <c r="X12" s="195">
        <v>1.23</v>
      </c>
      <c r="Y12" s="195">
        <v>0</v>
      </c>
      <c r="Z12" s="195">
        <v>1.97</v>
      </c>
      <c r="AA12" s="195">
        <v>0.64</v>
      </c>
      <c r="AB12" s="195">
        <v>0</v>
      </c>
      <c r="AC12" s="195">
        <v>1.55</v>
      </c>
      <c r="AD12" s="195">
        <v>6.82</v>
      </c>
      <c r="AE12" s="195">
        <v>0</v>
      </c>
      <c r="AF12" s="195">
        <v>0</v>
      </c>
      <c r="AG12" s="195">
        <v>0</v>
      </c>
      <c r="AH12" s="195">
        <v>0</v>
      </c>
      <c r="AI12" s="195">
        <v>8.0399999999999991</v>
      </c>
      <c r="AJ12" s="195">
        <v>0</v>
      </c>
      <c r="AK12" s="195">
        <v>2.6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5.07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13.52</v>
      </c>
      <c r="H13" s="195">
        <v>0</v>
      </c>
      <c r="I13" s="195">
        <v>0</v>
      </c>
      <c r="J13" s="195">
        <v>19.63</v>
      </c>
      <c r="K13" s="195">
        <v>5.4</v>
      </c>
      <c r="L13" s="195">
        <v>2.13</v>
      </c>
      <c r="M13" s="195">
        <v>0</v>
      </c>
      <c r="N13" s="195">
        <v>0.99</v>
      </c>
      <c r="O13" s="195">
        <v>1.65</v>
      </c>
      <c r="P13" s="195">
        <v>2.2599999999999998</v>
      </c>
      <c r="Q13" s="195">
        <v>0.16</v>
      </c>
      <c r="R13" s="195">
        <v>0.35</v>
      </c>
      <c r="S13" s="195">
        <v>0.22</v>
      </c>
      <c r="T13" s="195">
        <v>0</v>
      </c>
      <c r="U13" s="195">
        <v>9.5</v>
      </c>
      <c r="V13" s="195">
        <v>0.1</v>
      </c>
      <c r="W13" s="195">
        <v>0.51</v>
      </c>
      <c r="X13" s="195">
        <v>1.23</v>
      </c>
      <c r="Y13" s="195">
        <v>0</v>
      </c>
      <c r="Z13" s="195">
        <v>1.97</v>
      </c>
      <c r="AA13" s="195">
        <v>0.64</v>
      </c>
      <c r="AB13" s="195">
        <v>0</v>
      </c>
      <c r="AC13" s="195">
        <v>1.55</v>
      </c>
      <c r="AD13" s="195">
        <v>6.82</v>
      </c>
      <c r="AE13" s="195">
        <v>0</v>
      </c>
      <c r="AF13" s="195">
        <v>0</v>
      </c>
      <c r="AG13" s="195">
        <v>0</v>
      </c>
      <c r="AH13" s="195">
        <v>0</v>
      </c>
      <c r="AI13" s="195">
        <v>8.0399999999999991</v>
      </c>
      <c r="AJ13" s="195">
        <v>0</v>
      </c>
      <c r="AK13" s="195">
        <v>2.6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5.07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13.52</v>
      </c>
      <c r="H14" s="195">
        <v>0</v>
      </c>
      <c r="I14" s="195">
        <v>0</v>
      </c>
      <c r="J14" s="195">
        <v>19.63</v>
      </c>
      <c r="K14" s="195">
        <v>5.4</v>
      </c>
      <c r="L14" s="195">
        <v>2.13</v>
      </c>
      <c r="M14" s="195">
        <v>0</v>
      </c>
      <c r="N14" s="195">
        <v>0.99</v>
      </c>
      <c r="O14" s="195">
        <v>1.65</v>
      </c>
      <c r="P14" s="195">
        <v>2.2599999999999998</v>
      </c>
      <c r="Q14" s="195">
        <v>0.16</v>
      </c>
      <c r="R14" s="195">
        <v>0.35</v>
      </c>
      <c r="S14" s="195">
        <v>0.22</v>
      </c>
      <c r="T14" s="195">
        <v>0</v>
      </c>
      <c r="U14" s="195">
        <v>9.5</v>
      </c>
      <c r="V14" s="195">
        <v>0.1</v>
      </c>
      <c r="W14" s="195">
        <v>0.51</v>
      </c>
      <c r="X14" s="195">
        <v>1.23</v>
      </c>
      <c r="Y14" s="195">
        <v>0</v>
      </c>
      <c r="Z14" s="195">
        <v>1.97</v>
      </c>
      <c r="AA14" s="195">
        <v>0.64</v>
      </c>
      <c r="AB14" s="195">
        <v>0</v>
      </c>
      <c r="AC14" s="195">
        <v>1.55</v>
      </c>
      <c r="AD14" s="195">
        <v>6.82</v>
      </c>
      <c r="AE14" s="195">
        <v>0</v>
      </c>
      <c r="AF14" s="195">
        <v>0</v>
      </c>
      <c r="AG14" s="195">
        <v>0</v>
      </c>
      <c r="AH14" s="195">
        <v>0</v>
      </c>
      <c r="AI14" s="195">
        <v>8.0399999999999991</v>
      </c>
      <c r="AJ14" s="195">
        <v>0</v>
      </c>
      <c r="AK14" s="195">
        <v>2.6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5.07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13.52</v>
      </c>
      <c r="H15" s="195">
        <v>0</v>
      </c>
      <c r="I15" s="195">
        <v>0</v>
      </c>
      <c r="J15" s="195">
        <v>19.63</v>
      </c>
      <c r="K15" s="195">
        <v>5.4</v>
      </c>
      <c r="L15" s="195">
        <v>2.13</v>
      </c>
      <c r="M15" s="195">
        <v>0</v>
      </c>
      <c r="N15" s="195">
        <v>0.99</v>
      </c>
      <c r="O15" s="195">
        <v>1.65</v>
      </c>
      <c r="P15" s="195">
        <v>2.2599999999999998</v>
      </c>
      <c r="Q15" s="195">
        <v>0.16</v>
      </c>
      <c r="R15" s="195">
        <v>0.35</v>
      </c>
      <c r="S15" s="195">
        <v>0.22</v>
      </c>
      <c r="T15" s="195">
        <v>0</v>
      </c>
      <c r="U15" s="195">
        <v>9.5</v>
      </c>
      <c r="V15" s="195">
        <v>0.1</v>
      </c>
      <c r="W15" s="195">
        <v>0.51</v>
      </c>
      <c r="X15" s="195">
        <v>1.23</v>
      </c>
      <c r="Y15" s="195">
        <v>0</v>
      </c>
      <c r="Z15" s="195">
        <v>1.97</v>
      </c>
      <c r="AA15" s="195">
        <v>0.64</v>
      </c>
      <c r="AB15" s="195">
        <v>0</v>
      </c>
      <c r="AC15" s="195">
        <v>1.55</v>
      </c>
      <c r="AD15" s="195">
        <v>6.82</v>
      </c>
      <c r="AE15" s="195">
        <v>0</v>
      </c>
      <c r="AF15" s="195">
        <v>0</v>
      </c>
      <c r="AG15" s="195">
        <v>0</v>
      </c>
      <c r="AH15" s="195">
        <v>0</v>
      </c>
      <c r="AI15" s="195">
        <v>8.0399999999999991</v>
      </c>
      <c r="AJ15" s="195">
        <v>0</v>
      </c>
      <c r="AK15" s="195">
        <v>2.6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5.07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13.52</v>
      </c>
      <c r="H16" s="195">
        <v>0</v>
      </c>
      <c r="I16" s="195">
        <v>0</v>
      </c>
      <c r="J16" s="195">
        <v>19.63</v>
      </c>
      <c r="K16" s="195">
        <v>5.4</v>
      </c>
      <c r="L16" s="195">
        <v>2.13</v>
      </c>
      <c r="M16" s="195">
        <v>0</v>
      </c>
      <c r="N16" s="195">
        <v>0.99</v>
      </c>
      <c r="O16" s="195">
        <v>1.65</v>
      </c>
      <c r="P16" s="195">
        <v>2.2599999999999998</v>
      </c>
      <c r="Q16" s="195">
        <v>0.16</v>
      </c>
      <c r="R16" s="195">
        <v>0.35</v>
      </c>
      <c r="S16" s="195">
        <v>0.22</v>
      </c>
      <c r="T16" s="195">
        <v>0</v>
      </c>
      <c r="U16" s="195">
        <v>9.5</v>
      </c>
      <c r="V16" s="195">
        <v>0.1</v>
      </c>
      <c r="W16" s="195">
        <v>0.51</v>
      </c>
      <c r="X16" s="195">
        <v>1.23</v>
      </c>
      <c r="Y16" s="195">
        <v>0</v>
      </c>
      <c r="Z16" s="195">
        <v>1.97</v>
      </c>
      <c r="AA16" s="195">
        <v>0.64</v>
      </c>
      <c r="AB16" s="195">
        <v>0</v>
      </c>
      <c r="AC16" s="195">
        <v>1.55</v>
      </c>
      <c r="AD16" s="195">
        <v>6.82</v>
      </c>
      <c r="AE16" s="195">
        <v>0</v>
      </c>
      <c r="AF16" s="195">
        <v>0</v>
      </c>
      <c r="AG16" s="195">
        <v>0</v>
      </c>
      <c r="AH16" s="195">
        <v>0</v>
      </c>
      <c r="AI16" s="195">
        <v>8.0399999999999991</v>
      </c>
      <c r="AJ16" s="195">
        <v>0</v>
      </c>
      <c r="AK16" s="195">
        <v>2.6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5.07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13.52</v>
      </c>
      <c r="H17" s="195">
        <v>0</v>
      </c>
      <c r="I17" s="195">
        <v>0</v>
      </c>
      <c r="J17" s="195">
        <v>19.63</v>
      </c>
      <c r="K17" s="195">
        <v>5.4</v>
      </c>
      <c r="L17" s="195">
        <v>2.13</v>
      </c>
      <c r="M17" s="195">
        <v>0</v>
      </c>
      <c r="N17" s="195">
        <v>0.99</v>
      </c>
      <c r="O17" s="195">
        <v>1.65</v>
      </c>
      <c r="P17" s="195">
        <v>2.2599999999999998</v>
      </c>
      <c r="Q17" s="195">
        <v>0.16</v>
      </c>
      <c r="R17" s="195">
        <v>0.35</v>
      </c>
      <c r="S17" s="195">
        <v>0.22</v>
      </c>
      <c r="T17" s="195">
        <v>0</v>
      </c>
      <c r="U17" s="195">
        <v>9.5</v>
      </c>
      <c r="V17" s="195">
        <v>0.1</v>
      </c>
      <c r="W17" s="195">
        <v>0.51</v>
      </c>
      <c r="X17" s="195">
        <v>1.23</v>
      </c>
      <c r="Y17" s="195">
        <v>0</v>
      </c>
      <c r="Z17" s="195">
        <v>1.97</v>
      </c>
      <c r="AA17" s="195">
        <v>0.64</v>
      </c>
      <c r="AB17" s="195">
        <v>0</v>
      </c>
      <c r="AC17" s="195">
        <v>1.55</v>
      </c>
      <c r="AD17" s="195">
        <v>6.82</v>
      </c>
      <c r="AE17" s="195">
        <v>0</v>
      </c>
      <c r="AF17" s="195">
        <v>0</v>
      </c>
      <c r="AG17" s="195">
        <v>0</v>
      </c>
      <c r="AH17" s="195">
        <v>0</v>
      </c>
      <c r="AI17" s="195">
        <v>8.0399999999999991</v>
      </c>
      <c r="AJ17" s="195">
        <v>0</v>
      </c>
      <c r="AK17" s="195">
        <v>2.6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5.07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13.52</v>
      </c>
      <c r="H18" s="195">
        <v>0</v>
      </c>
      <c r="I18" s="195">
        <v>0</v>
      </c>
      <c r="J18" s="195">
        <v>19.63</v>
      </c>
      <c r="K18" s="195">
        <v>5.4</v>
      </c>
      <c r="L18" s="195">
        <v>2.13</v>
      </c>
      <c r="M18" s="195">
        <v>0</v>
      </c>
      <c r="N18" s="195">
        <v>0.99</v>
      </c>
      <c r="O18" s="195">
        <v>1.65</v>
      </c>
      <c r="P18" s="195">
        <v>2.2599999999999998</v>
      </c>
      <c r="Q18" s="195">
        <v>0.16</v>
      </c>
      <c r="R18" s="195">
        <v>0.35</v>
      </c>
      <c r="S18" s="195">
        <v>0.22</v>
      </c>
      <c r="T18" s="195">
        <v>0</v>
      </c>
      <c r="U18" s="195">
        <v>9.5</v>
      </c>
      <c r="V18" s="195">
        <v>0.1</v>
      </c>
      <c r="W18" s="195">
        <v>0.51</v>
      </c>
      <c r="X18" s="195">
        <v>1.23</v>
      </c>
      <c r="Y18" s="195">
        <v>0</v>
      </c>
      <c r="Z18" s="195">
        <v>1.97</v>
      </c>
      <c r="AA18" s="195">
        <v>0.64</v>
      </c>
      <c r="AB18" s="195">
        <v>0</v>
      </c>
      <c r="AC18" s="195">
        <v>1.55</v>
      </c>
      <c r="AD18" s="195">
        <v>6.82</v>
      </c>
      <c r="AE18" s="195">
        <v>0</v>
      </c>
      <c r="AF18" s="195">
        <v>0</v>
      </c>
      <c r="AG18" s="195">
        <v>0</v>
      </c>
      <c r="AH18" s="195">
        <v>0</v>
      </c>
      <c r="AI18" s="195">
        <v>8.0399999999999991</v>
      </c>
      <c r="AJ18" s="195">
        <v>0</v>
      </c>
      <c r="AK18" s="195">
        <v>2.6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5.07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13.52</v>
      </c>
      <c r="H19" s="195">
        <v>0</v>
      </c>
      <c r="I19" s="195">
        <v>0</v>
      </c>
      <c r="J19" s="195">
        <v>19.63</v>
      </c>
      <c r="K19" s="195">
        <v>5.4</v>
      </c>
      <c r="L19" s="195">
        <v>2.13</v>
      </c>
      <c r="M19" s="195">
        <v>0</v>
      </c>
      <c r="N19" s="195">
        <v>0.99</v>
      </c>
      <c r="O19" s="195">
        <v>1.65</v>
      </c>
      <c r="P19" s="195">
        <v>2.2599999999999998</v>
      </c>
      <c r="Q19" s="195">
        <v>0.16</v>
      </c>
      <c r="R19" s="195">
        <v>0.35</v>
      </c>
      <c r="S19" s="195">
        <v>0.22</v>
      </c>
      <c r="T19" s="195">
        <v>0</v>
      </c>
      <c r="U19" s="195">
        <v>9.5</v>
      </c>
      <c r="V19" s="195">
        <v>0.1</v>
      </c>
      <c r="W19" s="195">
        <v>0.45</v>
      </c>
      <c r="X19" s="195">
        <v>1.23</v>
      </c>
      <c r="Y19" s="195">
        <v>0</v>
      </c>
      <c r="Z19" s="195">
        <v>1.97</v>
      </c>
      <c r="AA19" s="195">
        <v>0.64</v>
      </c>
      <c r="AB19" s="195">
        <v>0</v>
      </c>
      <c r="AC19" s="195">
        <v>1.55</v>
      </c>
      <c r="AD19" s="195">
        <v>6.82</v>
      </c>
      <c r="AE19" s="195">
        <v>0</v>
      </c>
      <c r="AF19" s="195">
        <v>0</v>
      </c>
      <c r="AG19" s="195">
        <v>0</v>
      </c>
      <c r="AH19" s="195">
        <v>0</v>
      </c>
      <c r="AI19" s="195">
        <v>8.0399999999999991</v>
      </c>
      <c r="AJ19" s="195">
        <v>0</v>
      </c>
      <c r="AK19" s="195">
        <v>2.6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5.07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13.52</v>
      </c>
      <c r="H20" s="195">
        <v>0</v>
      </c>
      <c r="I20" s="195">
        <v>0</v>
      </c>
      <c r="J20" s="195">
        <v>19.63</v>
      </c>
      <c r="K20" s="195">
        <v>5.4</v>
      </c>
      <c r="L20" s="195">
        <v>2.13</v>
      </c>
      <c r="M20" s="195">
        <v>0</v>
      </c>
      <c r="N20" s="195">
        <v>0.99</v>
      </c>
      <c r="O20" s="195">
        <v>1.65</v>
      </c>
      <c r="P20" s="195">
        <v>2.2599999999999998</v>
      </c>
      <c r="Q20" s="195">
        <v>0.16</v>
      </c>
      <c r="R20" s="195">
        <v>0.35</v>
      </c>
      <c r="S20" s="195">
        <v>0.22</v>
      </c>
      <c r="T20" s="195">
        <v>0</v>
      </c>
      <c r="U20" s="195">
        <v>9.5</v>
      </c>
      <c r="V20" s="195">
        <v>0.1</v>
      </c>
      <c r="W20" s="195">
        <v>0.45</v>
      </c>
      <c r="X20" s="195">
        <v>1.23</v>
      </c>
      <c r="Y20" s="195">
        <v>0</v>
      </c>
      <c r="Z20" s="195">
        <v>1.97</v>
      </c>
      <c r="AA20" s="195">
        <v>0.64</v>
      </c>
      <c r="AB20" s="195">
        <v>0</v>
      </c>
      <c r="AC20" s="195">
        <v>1.55</v>
      </c>
      <c r="AD20" s="195">
        <v>6.82</v>
      </c>
      <c r="AE20" s="195">
        <v>0</v>
      </c>
      <c r="AF20" s="195">
        <v>0</v>
      </c>
      <c r="AG20" s="195">
        <v>0</v>
      </c>
      <c r="AH20" s="195">
        <v>0</v>
      </c>
      <c r="AI20" s="195">
        <v>8.0399999999999991</v>
      </c>
      <c r="AJ20" s="195">
        <v>0</v>
      </c>
      <c r="AK20" s="195">
        <v>2.6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5.07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13.52</v>
      </c>
      <c r="H21" s="195">
        <v>0</v>
      </c>
      <c r="I21" s="195">
        <v>0</v>
      </c>
      <c r="J21" s="195">
        <v>19.63</v>
      </c>
      <c r="K21" s="195">
        <v>5.4</v>
      </c>
      <c r="L21" s="195">
        <v>2.13</v>
      </c>
      <c r="M21" s="195">
        <v>0</v>
      </c>
      <c r="N21" s="195">
        <v>0.99</v>
      </c>
      <c r="O21" s="195">
        <v>1.65</v>
      </c>
      <c r="P21" s="195">
        <v>2.25</v>
      </c>
      <c r="Q21" s="195">
        <v>0.16</v>
      </c>
      <c r="R21" s="195">
        <v>0.35</v>
      </c>
      <c r="S21" s="195">
        <v>0.22</v>
      </c>
      <c r="T21" s="195">
        <v>0</v>
      </c>
      <c r="U21" s="195">
        <v>9.5</v>
      </c>
      <c r="V21" s="195">
        <v>0.1</v>
      </c>
      <c r="W21" s="195">
        <v>0.51</v>
      </c>
      <c r="X21" s="195">
        <v>1.23</v>
      </c>
      <c r="Y21" s="195">
        <v>0</v>
      </c>
      <c r="Z21" s="195">
        <v>1.97</v>
      </c>
      <c r="AA21" s="195">
        <v>0.64</v>
      </c>
      <c r="AB21" s="195">
        <v>0</v>
      </c>
      <c r="AC21" s="195">
        <v>1.55</v>
      </c>
      <c r="AD21" s="195">
        <v>6.82</v>
      </c>
      <c r="AE21" s="195">
        <v>0</v>
      </c>
      <c r="AF21" s="195">
        <v>0</v>
      </c>
      <c r="AG21" s="195">
        <v>0</v>
      </c>
      <c r="AH21" s="195">
        <v>0</v>
      </c>
      <c r="AI21" s="195">
        <v>8.0399999999999991</v>
      </c>
      <c r="AJ21" s="195">
        <v>0</v>
      </c>
      <c r="AK21" s="195">
        <v>2.6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5.07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13.52</v>
      </c>
      <c r="H22" s="195">
        <v>0</v>
      </c>
      <c r="I22" s="195">
        <v>0</v>
      </c>
      <c r="J22" s="195">
        <v>19.63</v>
      </c>
      <c r="K22" s="195">
        <v>5.4</v>
      </c>
      <c r="L22" s="195">
        <v>2.13</v>
      </c>
      <c r="M22" s="195">
        <v>0</v>
      </c>
      <c r="N22" s="195">
        <v>0.99</v>
      </c>
      <c r="O22" s="195">
        <v>1.65</v>
      </c>
      <c r="P22" s="195">
        <v>2.25</v>
      </c>
      <c r="Q22" s="195">
        <v>0.16</v>
      </c>
      <c r="R22" s="195">
        <v>0.35</v>
      </c>
      <c r="S22" s="195">
        <v>0.22</v>
      </c>
      <c r="T22" s="195">
        <v>0</v>
      </c>
      <c r="U22" s="195">
        <v>9.5</v>
      </c>
      <c r="V22" s="195">
        <v>0.1</v>
      </c>
      <c r="W22" s="195">
        <v>0.51</v>
      </c>
      <c r="X22" s="195">
        <v>1.23</v>
      </c>
      <c r="Y22" s="195">
        <v>0</v>
      </c>
      <c r="Z22" s="195">
        <v>1.97</v>
      </c>
      <c r="AA22" s="195">
        <v>0.64</v>
      </c>
      <c r="AB22" s="195">
        <v>0</v>
      </c>
      <c r="AC22" s="195">
        <v>1.55</v>
      </c>
      <c r="AD22" s="195">
        <v>6.82</v>
      </c>
      <c r="AE22" s="195">
        <v>0</v>
      </c>
      <c r="AF22" s="195">
        <v>0</v>
      </c>
      <c r="AG22" s="195">
        <v>0</v>
      </c>
      <c r="AH22" s="195">
        <v>0</v>
      </c>
      <c r="AI22" s="195">
        <v>8.0399999999999991</v>
      </c>
      <c r="AJ22" s="195">
        <v>0</v>
      </c>
      <c r="AK22" s="195">
        <v>2.6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5.07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13.52</v>
      </c>
      <c r="H23" s="195">
        <v>0</v>
      </c>
      <c r="I23" s="195">
        <v>0</v>
      </c>
      <c r="J23" s="195">
        <v>19.63</v>
      </c>
      <c r="K23" s="195">
        <v>5.4</v>
      </c>
      <c r="L23" s="195">
        <v>2.13</v>
      </c>
      <c r="M23" s="195">
        <v>0</v>
      </c>
      <c r="N23" s="195">
        <v>0.99</v>
      </c>
      <c r="O23" s="195">
        <v>1.65</v>
      </c>
      <c r="P23" s="195">
        <v>2.25</v>
      </c>
      <c r="Q23" s="195">
        <v>0.16</v>
      </c>
      <c r="R23" s="195">
        <v>0.35</v>
      </c>
      <c r="S23" s="195">
        <v>0.22</v>
      </c>
      <c r="T23" s="195">
        <v>0</v>
      </c>
      <c r="U23" s="195">
        <v>9.5</v>
      </c>
      <c r="V23" s="195">
        <v>0.1</v>
      </c>
      <c r="W23" s="195">
        <v>0.51</v>
      </c>
      <c r="X23" s="195">
        <v>1.23</v>
      </c>
      <c r="Y23" s="195">
        <v>0</v>
      </c>
      <c r="Z23" s="195">
        <v>1.97</v>
      </c>
      <c r="AA23" s="195">
        <v>0.64</v>
      </c>
      <c r="AB23" s="195">
        <v>0</v>
      </c>
      <c r="AC23" s="195">
        <v>1.55</v>
      </c>
      <c r="AD23" s="195">
        <v>6.82</v>
      </c>
      <c r="AE23" s="195">
        <v>0</v>
      </c>
      <c r="AF23" s="195">
        <v>0</v>
      </c>
      <c r="AG23" s="195">
        <v>0</v>
      </c>
      <c r="AH23" s="195">
        <v>0</v>
      </c>
      <c r="AI23" s="195">
        <v>8.0399999999999991</v>
      </c>
      <c r="AJ23" s="195">
        <v>0</v>
      </c>
      <c r="AK23" s="195">
        <v>2.6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5.07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13.52</v>
      </c>
      <c r="H24" s="195">
        <v>0</v>
      </c>
      <c r="I24" s="195">
        <v>0</v>
      </c>
      <c r="J24" s="195">
        <v>19.63</v>
      </c>
      <c r="K24" s="195">
        <v>5.4</v>
      </c>
      <c r="L24" s="195">
        <v>2.13</v>
      </c>
      <c r="M24" s="195">
        <v>0</v>
      </c>
      <c r="N24" s="195">
        <v>0.99</v>
      </c>
      <c r="O24" s="195">
        <v>1.65</v>
      </c>
      <c r="P24" s="195">
        <v>2.25</v>
      </c>
      <c r="Q24" s="195">
        <v>0.16</v>
      </c>
      <c r="R24" s="195">
        <v>0.35</v>
      </c>
      <c r="S24" s="195">
        <v>0.22</v>
      </c>
      <c r="T24" s="195">
        <v>0</v>
      </c>
      <c r="U24" s="195">
        <v>9.5</v>
      </c>
      <c r="V24" s="195">
        <v>0.1</v>
      </c>
      <c r="W24" s="195">
        <v>0.51</v>
      </c>
      <c r="X24" s="195">
        <v>1.23</v>
      </c>
      <c r="Y24" s="195">
        <v>0</v>
      </c>
      <c r="Z24" s="195">
        <v>1.97</v>
      </c>
      <c r="AA24" s="195">
        <v>0.64</v>
      </c>
      <c r="AB24" s="195">
        <v>0</v>
      </c>
      <c r="AC24" s="195">
        <v>1.55</v>
      </c>
      <c r="AD24" s="195">
        <v>6.82</v>
      </c>
      <c r="AE24" s="195">
        <v>0</v>
      </c>
      <c r="AF24" s="195">
        <v>0</v>
      </c>
      <c r="AG24" s="195">
        <v>0</v>
      </c>
      <c r="AH24" s="195">
        <v>0</v>
      </c>
      <c r="AI24" s="195">
        <v>8.0399999999999991</v>
      </c>
      <c r="AJ24" s="195">
        <v>0</v>
      </c>
      <c r="AK24" s="195">
        <v>2.6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5.07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13.52</v>
      </c>
      <c r="H25" s="195">
        <v>0</v>
      </c>
      <c r="I25" s="195">
        <v>0</v>
      </c>
      <c r="J25" s="195">
        <v>19.63</v>
      </c>
      <c r="K25" s="195">
        <v>5.4</v>
      </c>
      <c r="L25" s="195">
        <v>2.13</v>
      </c>
      <c r="M25" s="195">
        <v>0</v>
      </c>
      <c r="N25" s="195">
        <v>0.99</v>
      </c>
      <c r="O25" s="195">
        <v>1.65</v>
      </c>
      <c r="P25" s="195">
        <v>2.25</v>
      </c>
      <c r="Q25" s="195">
        <v>0.16</v>
      </c>
      <c r="R25" s="195">
        <v>0.35</v>
      </c>
      <c r="S25" s="195">
        <v>0.22</v>
      </c>
      <c r="T25" s="195">
        <v>0</v>
      </c>
      <c r="U25" s="195">
        <v>9.5</v>
      </c>
      <c r="V25" s="195">
        <v>0.1</v>
      </c>
      <c r="W25" s="195">
        <v>0.51</v>
      </c>
      <c r="X25" s="195">
        <v>1.23</v>
      </c>
      <c r="Y25" s="195">
        <v>0</v>
      </c>
      <c r="Z25" s="195">
        <v>1.97</v>
      </c>
      <c r="AA25" s="195">
        <v>0.64</v>
      </c>
      <c r="AB25" s="195">
        <v>0</v>
      </c>
      <c r="AC25" s="195">
        <v>1.55</v>
      </c>
      <c r="AD25" s="195">
        <v>6.82</v>
      </c>
      <c r="AE25" s="195">
        <v>0</v>
      </c>
      <c r="AF25" s="195">
        <v>0</v>
      </c>
      <c r="AG25" s="195">
        <v>0</v>
      </c>
      <c r="AH25" s="195">
        <v>0</v>
      </c>
      <c r="AI25" s="195">
        <v>8.0399999999999991</v>
      </c>
      <c r="AJ25" s="195">
        <v>0</v>
      </c>
      <c r="AK25" s="195">
        <v>2.6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5.07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13.52</v>
      </c>
      <c r="H26" s="195">
        <v>0</v>
      </c>
      <c r="I26" s="195">
        <v>0</v>
      </c>
      <c r="J26" s="195">
        <v>19.63</v>
      </c>
      <c r="K26" s="195">
        <v>5.4</v>
      </c>
      <c r="L26" s="195">
        <v>2.13</v>
      </c>
      <c r="M26" s="195">
        <v>0</v>
      </c>
      <c r="N26" s="195">
        <v>0.99</v>
      </c>
      <c r="O26" s="195">
        <v>1.65</v>
      </c>
      <c r="P26" s="195">
        <v>2.25</v>
      </c>
      <c r="Q26" s="195">
        <v>0.16</v>
      </c>
      <c r="R26" s="195">
        <v>0.35</v>
      </c>
      <c r="S26" s="195">
        <v>0.22</v>
      </c>
      <c r="T26" s="195">
        <v>0</v>
      </c>
      <c r="U26" s="195">
        <v>9.5</v>
      </c>
      <c r="V26" s="195">
        <v>0.1</v>
      </c>
      <c r="W26" s="195">
        <v>0.51</v>
      </c>
      <c r="X26" s="195">
        <v>1.23</v>
      </c>
      <c r="Y26" s="195">
        <v>0</v>
      </c>
      <c r="Z26" s="195">
        <v>1.97</v>
      </c>
      <c r="AA26" s="195">
        <v>0.64</v>
      </c>
      <c r="AB26" s="195">
        <v>0</v>
      </c>
      <c r="AC26" s="195">
        <v>1.55</v>
      </c>
      <c r="AD26" s="195">
        <v>6.82</v>
      </c>
      <c r="AE26" s="195">
        <v>0</v>
      </c>
      <c r="AF26" s="195">
        <v>0</v>
      </c>
      <c r="AG26" s="195">
        <v>0</v>
      </c>
      <c r="AH26" s="195">
        <v>0</v>
      </c>
      <c r="AI26" s="195">
        <v>8.0399999999999991</v>
      </c>
      <c r="AJ26" s="195">
        <v>0</v>
      </c>
      <c r="AK26" s="195">
        <v>2.6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5.07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13.52</v>
      </c>
      <c r="H27" s="195">
        <v>0</v>
      </c>
      <c r="I27" s="195">
        <v>0</v>
      </c>
      <c r="J27" s="195">
        <v>19.77</v>
      </c>
      <c r="K27" s="195">
        <v>5.4</v>
      </c>
      <c r="L27" s="195">
        <v>2.13</v>
      </c>
      <c r="M27" s="195">
        <v>0</v>
      </c>
      <c r="N27" s="195">
        <v>0.99</v>
      </c>
      <c r="O27" s="195">
        <v>1.65</v>
      </c>
      <c r="P27" s="195">
        <v>2.25</v>
      </c>
      <c r="Q27" s="195">
        <v>0.16</v>
      </c>
      <c r="R27" s="195">
        <v>0.35</v>
      </c>
      <c r="S27" s="195">
        <v>0.22</v>
      </c>
      <c r="T27" s="195">
        <v>0</v>
      </c>
      <c r="U27" s="195">
        <v>9.5</v>
      </c>
      <c r="V27" s="195">
        <v>0.1</v>
      </c>
      <c r="W27" s="195">
        <v>0.51</v>
      </c>
      <c r="X27" s="195">
        <v>1.23</v>
      </c>
      <c r="Y27" s="195">
        <v>0</v>
      </c>
      <c r="Z27" s="195">
        <v>1.97</v>
      </c>
      <c r="AA27" s="195">
        <v>0.64</v>
      </c>
      <c r="AB27" s="195">
        <v>0</v>
      </c>
      <c r="AC27" s="195">
        <v>1.55</v>
      </c>
      <c r="AD27" s="195">
        <v>6.82</v>
      </c>
      <c r="AE27" s="195">
        <v>0</v>
      </c>
      <c r="AF27" s="195">
        <v>0</v>
      </c>
      <c r="AG27" s="195">
        <v>0</v>
      </c>
      <c r="AH27" s="195">
        <v>0</v>
      </c>
      <c r="AI27" s="195">
        <v>8.0399999999999991</v>
      </c>
      <c r="AJ27" s="195">
        <v>0</v>
      </c>
      <c r="AK27" s="195">
        <v>2.6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5.07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13.52</v>
      </c>
      <c r="H28" s="195">
        <v>0</v>
      </c>
      <c r="I28" s="195">
        <v>0</v>
      </c>
      <c r="J28" s="195">
        <v>19.77</v>
      </c>
      <c r="K28" s="195">
        <v>5.4</v>
      </c>
      <c r="L28" s="195">
        <v>2.13</v>
      </c>
      <c r="M28" s="195">
        <v>0</v>
      </c>
      <c r="N28" s="195">
        <v>0.99</v>
      </c>
      <c r="O28" s="195">
        <v>1.65</v>
      </c>
      <c r="P28" s="195">
        <v>2.25</v>
      </c>
      <c r="Q28" s="195">
        <v>0.16</v>
      </c>
      <c r="R28" s="195">
        <v>0.35</v>
      </c>
      <c r="S28" s="195">
        <v>0.22</v>
      </c>
      <c r="T28" s="195">
        <v>0</v>
      </c>
      <c r="U28" s="195">
        <v>9.5</v>
      </c>
      <c r="V28" s="195">
        <v>0.1</v>
      </c>
      <c r="W28" s="195">
        <v>0.51</v>
      </c>
      <c r="X28" s="195">
        <v>1.23</v>
      </c>
      <c r="Y28" s="195">
        <v>0</v>
      </c>
      <c r="Z28" s="195">
        <v>1.97</v>
      </c>
      <c r="AA28" s="195">
        <v>0.64</v>
      </c>
      <c r="AB28" s="195">
        <v>0</v>
      </c>
      <c r="AC28" s="195">
        <v>1.55</v>
      </c>
      <c r="AD28" s="195">
        <v>6.82</v>
      </c>
      <c r="AE28" s="195">
        <v>0</v>
      </c>
      <c r="AF28" s="195">
        <v>0</v>
      </c>
      <c r="AG28" s="195">
        <v>0</v>
      </c>
      <c r="AH28" s="195">
        <v>0</v>
      </c>
      <c r="AI28" s="195">
        <v>8.0399999999999991</v>
      </c>
      <c r="AJ28" s="195">
        <v>0</v>
      </c>
      <c r="AK28" s="195">
        <v>2.6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5.07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13.52</v>
      </c>
      <c r="H29" s="195">
        <v>0</v>
      </c>
      <c r="I29" s="195">
        <v>0</v>
      </c>
      <c r="J29" s="195">
        <v>19.77</v>
      </c>
      <c r="K29" s="195">
        <v>5.4</v>
      </c>
      <c r="L29" s="195">
        <v>2.13</v>
      </c>
      <c r="M29" s="195">
        <v>0</v>
      </c>
      <c r="N29" s="195">
        <v>0.99</v>
      </c>
      <c r="O29" s="195">
        <v>1.65</v>
      </c>
      <c r="P29" s="195">
        <v>2.25</v>
      </c>
      <c r="Q29" s="195">
        <v>0.16</v>
      </c>
      <c r="R29" s="195">
        <v>0.35</v>
      </c>
      <c r="S29" s="195">
        <v>0.22</v>
      </c>
      <c r="T29" s="195">
        <v>0</v>
      </c>
      <c r="U29" s="195">
        <v>9.5</v>
      </c>
      <c r="V29" s="195">
        <v>0.1</v>
      </c>
      <c r="W29" s="195">
        <v>0.51</v>
      </c>
      <c r="X29" s="195">
        <v>1.23</v>
      </c>
      <c r="Y29" s="195">
        <v>0</v>
      </c>
      <c r="Z29" s="195">
        <v>1.97</v>
      </c>
      <c r="AA29" s="195">
        <v>0.64</v>
      </c>
      <c r="AB29" s="195">
        <v>0</v>
      </c>
      <c r="AC29" s="195">
        <v>1.55</v>
      </c>
      <c r="AD29" s="195">
        <v>6.82</v>
      </c>
      <c r="AE29" s="195">
        <v>0</v>
      </c>
      <c r="AF29" s="195">
        <v>0</v>
      </c>
      <c r="AG29" s="195">
        <v>0</v>
      </c>
      <c r="AH29" s="195">
        <v>0</v>
      </c>
      <c r="AI29" s="195">
        <v>8.0399999999999991</v>
      </c>
      <c r="AJ29" s="195">
        <v>0</v>
      </c>
      <c r="AK29" s="195">
        <v>2.6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5.07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13.52</v>
      </c>
      <c r="H30" s="195">
        <v>0</v>
      </c>
      <c r="I30" s="195">
        <v>0</v>
      </c>
      <c r="J30" s="195">
        <v>19.77</v>
      </c>
      <c r="K30" s="195">
        <v>5.4</v>
      </c>
      <c r="L30" s="195">
        <v>2.13</v>
      </c>
      <c r="M30" s="195">
        <v>0</v>
      </c>
      <c r="N30" s="195">
        <v>0.99</v>
      </c>
      <c r="O30" s="195">
        <v>1.65</v>
      </c>
      <c r="P30" s="195">
        <v>2.25</v>
      </c>
      <c r="Q30" s="195">
        <v>0.16</v>
      </c>
      <c r="R30" s="195">
        <v>0.35</v>
      </c>
      <c r="S30" s="195">
        <v>0.22</v>
      </c>
      <c r="T30" s="195">
        <v>0</v>
      </c>
      <c r="U30" s="195">
        <v>9.5</v>
      </c>
      <c r="V30" s="195">
        <v>0.1</v>
      </c>
      <c r="W30" s="195">
        <v>0.51</v>
      </c>
      <c r="X30" s="195">
        <v>1.23</v>
      </c>
      <c r="Y30" s="195">
        <v>0</v>
      </c>
      <c r="Z30" s="195">
        <v>1.97</v>
      </c>
      <c r="AA30" s="195">
        <v>0.64</v>
      </c>
      <c r="AB30" s="195">
        <v>0</v>
      </c>
      <c r="AC30" s="195">
        <v>1.55</v>
      </c>
      <c r="AD30" s="195">
        <v>6.82</v>
      </c>
      <c r="AE30" s="195">
        <v>0</v>
      </c>
      <c r="AF30" s="195">
        <v>0</v>
      </c>
      <c r="AG30" s="195">
        <v>0</v>
      </c>
      <c r="AH30" s="195">
        <v>0</v>
      </c>
      <c r="AI30" s="195">
        <v>8.0399999999999991</v>
      </c>
      <c r="AJ30" s="195">
        <v>0</v>
      </c>
      <c r="AK30" s="195">
        <v>2.6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5.07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13.52</v>
      </c>
      <c r="H31" s="195">
        <v>0</v>
      </c>
      <c r="I31" s="195">
        <v>0</v>
      </c>
      <c r="J31" s="195">
        <v>19.77</v>
      </c>
      <c r="K31" s="195">
        <v>5.4</v>
      </c>
      <c r="L31" s="195">
        <v>2.13</v>
      </c>
      <c r="M31" s="195">
        <v>0</v>
      </c>
      <c r="N31" s="195">
        <v>0.99</v>
      </c>
      <c r="O31" s="195">
        <v>1.65</v>
      </c>
      <c r="P31" s="195">
        <v>2.25</v>
      </c>
      <c r="Q31" s="195">
        <v>0.16</v>
      </c>
      <c r="R31" s="195">
        <v>0.35</v>
      </c>
      <c r="S31" s="195">
        <v>0.22</v>
      </c>
      <c r="T31" s="195">
        <v>0</v>
      </c>
      <c r="U31" s="195">
        <v>9.5</v>
      </c>
      <c r="V31" s="195">
        <v>0.1</v>
      </c>
      <c r="W31" s="195">
        <v>0.51</v>
      </c>
      <c r="X31" s="195">
        <v>1.23</v>
      </c>
      <c r="Y31" s="195">
        <v>0</v>
      </c>
      <c r="Z31" s="195">
        <v>1.97</v>
      </c>
      <c r="AA31" s="195">
        <v>0.64</v>
      </c>
      <c r="AB31" s="195">
        <v>0</v>
      </c>
      <c r="AC31" s="195">
        <v>1.55</v>
      </c>
      <c r="AD31" s="195">
        <v>6.82</v>
      </c>
      <c r="AE31" s="195">
        <v>0</v>
      </c>
      <c r="AF31" s="195">
        <v>0</v>
      </c>
      <c r="AG31" s="195">
        <v>0</v>
      </c>
      <c r="AH31" s="195">
        <v>0</v>
      </c>
      <c r="AI31" s="195">
        <v>8.0399999999999991</v>
      </c>
      <c r="AJ31" s="195">
        <v>0</v>
      </c>
      <c r="AK31" s="195">
        <v>2.6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4.8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13.52</v>
      </c>
      <c r="H32" s="195">
        <v>0</v>
      </c>
      <c r="I32" s="195">
        <v>0</v>
      </c>
      <c r="J32" s="195">
        <v>19.77</v>
      </c>
      <c r="K32" s="195">
        <v>5.4</v>
      </c>
      <c r="L32" s="195">
        <v>2.13</v>
      </c>
      <c r="M32" s="195">
        <v>0</v>
      </c>
      <c r="N32" s="195">
        <v>0.99</v>
      </c>
      <c r="O32" s="195">
        <v>1.65</v>
      </c>
      <c r="P32" s="195">
        <v>2.25</v>
      </c>
      <c r="Q32" s="195">
        <v>0.16</v>
      </c>
      <c r="R32" s="195">
        <v>0.35</v>
      </c>
      <c r="S32" s="195">
        <v>0.22</v>
      </c>
      <c r="T32" s="195">
        <v>0</v>
      </c>
      <c r="U32" s="195">
        <v>9.5</v>
      </c>
      <c r="V32" s="195">
        <v>0.1</v>
      </c>
      <c r="W32" s="195">
        <v>0.51</v>
      </c>
      <c r="X32" s="195">
        <v>1.23</v>
      </c>
      <c r="Y32" s="195">
        <v>0</v>
      </c>
      <c r="Z32" s="195">
        <v>1.97</v>
      </c>
      <c r="AA32" s="195">
        <v>0.64</v>
      </c>
      <c r="AB32" s="195">
        <v>0</v>
      </c>
      <c r="AC32" s="195">
        <v>1.55</v>
      </c>
      <c r="AD32" s="195">
        <v>6.82</v>
      </c>
      <c r="AE32" s="195">
        <v>0</v>
      </c>
      <c r="AF32" s="195">
        <v>0</v>
      </c>
      <c r="AG32" s="195">
        <v>0</v>
      </c>
      <c r="AH32" s="195">
        <v>0</v>
      </c>
      <c r="AI32" s="195">
        <v>8.0399999999999991</v>
      </c>
      <c r="AJ32" s="195">
        <v>0</v>
      </c>
      <c r="AK32" s="195">
        <v>2.6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4.8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13.52</v>
      </c>
      <c r="H33" s="195">
        <v>0</v>
      </c>
      <c r="I33" s="195">
        <v>0</v>
      </c>
      <c r="J33" s="195">
        <v>19.77</v>
      </c>
      <c r="K33" s="195">
        <v>5.4</v>
      </c>
      <c r="L33" s="195">
        <v>2.13</v>
      </c>
      <c r="M33" s="195">
        <v>0</v>
      </c>
      <c r="N33" s="195">
        <v>0.99</v>
      </c>
      <c r="O33" s="195">
        <v>1.65</v>
      </c>
      <c r="P33" s="195">
        <v>2.25</v>
      </c>
      <c r="Q33" s="195">
        <v>0.16</v>
      </c>
      <c r="R33" s="195">
        <v>0.35</v>
      </c>
      <c r="S33" s="195">
        <v>0.22</v>
      </c>
      <c r="T33" s="195">
        <v>0</v>
      </c>
      <c r="U33" s="195">
        <v>9.5</v>
      </c>
      <c r="V33" s="195">
        <v>0.1</v>
      </c>
      <c r="W33" s="195">
        <v>0.05</v>
      </c>
      <c r="X33" s="195">
        <v>1.23</v>
      </c>
      <c r="Y33" s="195">
        <v>0</v>
      </c>
      <c r="Z33" s="195">
        <v>1.97</v>
      </c>
      <c r="AA33" s="195">
        <v>0.64</v>
      </c>
      <c r="AB33" s="195">
        <v>0</v>
      </c>
      <c r="AC33" s="195">
        <v>1.55</v>
      </c>
      <c r="AD33" s="195">
        <v>6.82</v>
      </c>
      <c r="AE33" s="195">
        <v>0</v>
      </c>
      <c r="AF33" s="195">
        <v>0</v>
      </c>
      <c r="AG33" s="195">
        <v>0</v>
      </c>
      <c r="AH33" s="195">
        <v>0</v>
      </c>
      <c r="AI33" s="195">
        <v>8.0399999999999991</v>
      </c>
      <c r="AJ33" s="195">
        <v>0</v>
      </c>
      <c r="AK33" s="195">
        <v>2.6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4.8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13.52</v>
      </c>
      <c r="H34" s="195">
        <v>0</v>
      </c>
      <c r="I34" s="195">
        <v>0</v>
      </c>
      <c r="J34" s="195">
        <v>19.77</v>
      </c>
      <c r="K34" s="195">
        <v>5.4</v>
      </c>
      <c r="L34" s="195">
        <v>2.13</v>
      </c>
      <c r="M34" s="195">
        <v>0</v>
      </c>
      <c r="N34" s="195">
        <v>0.99</v>
      </c>
      <c r="O34" s="195">
        <v>1.65</v>
      </c>
      <c r="P34" s="195">
        <v>2.25</v>
      </c>
      <c r="Q34" s="195">
        <v>0.16</v>
      </c>
      <c r="R34" s="195">
        <v>0.35</v>
      </c>
      <c r="S34" s="195">
        <v>0.22</v>
      </c>
      <c r="T34" s="195">
        <v>0</v>
      </c>
      <c r="U34" s="195">
        <v>9.5</v>
      </c>
      <c r="V34" s="195">
        <v>0.1</v>
      </c>
      <c r="W34" s="195">
        <v>0.05</v>
      </c>
      <c r="X34" s="195">
        <v>1.23</v>
      </c>
      <c r="Y34" s="195">
        <v>0</v>
      </c>
      <c r="Z34" s="195">
        <v>1.97</v>
      </c>
      <c r="AA34" s="195">
        <v>0.64</v>
      </c>
      <c r="AB34" s="195">
        <v>0</v>
      </c>
      <c r="AC34" s="195">
        <v>1.55</v>
      </c>
      <c r="AD34" s="195">
        <v>6.82</v>
      </c>
      <c r="AE34" s="195">
        <v>0</v>
      </c>
      <c r="AF34" s="195">
        <v>0</v>
      </c>
      <c r="AG34" s="195">
        <v>0</v>
      </c>
      <c r="AH34" s="195">
        <v>0</v>
      </c>
      <c r="AI34" s="195">
        <v>8.0399999999999991</v>
      </c>
      <c r="AJ34" s="195">
        <v>0</v>
      </c>
      <c r="AK34" s="195">
        <v>2.6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4.8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13.52</v>
      </c>
      <c r="H35" s="195">
        <v>0</v>
      </c>
      <c r="I35" s="195">
        <v>0</v>
      </c>
      <c r="J35" s="195">
        <v>19.63</v>
      </c>
      <c r="K35" s="195">
        <v>5.4</v>
      </c>
      <c r="L35" s="195">
        <v>2.13</v>
      </c>
      <c r="M35" s="195">
        <v>0</v>
      </c>
      <c r="N35" s="195">
        <v>0.99</v>
      </c>
      <c r="O35" s="195">
        <v>1.65</v>
      </c>
      <c r="P35" s="195">
        <v>2.25</v>
      </c>
      <c r="Q35" s="195">
        <v>0.16</v>
      </c>
      <c r="R35" s="195">
        <v>0.35</v>
      </c>
      <c r="S35" s="195">
        <v>0.22</v>
      </c>
      <c r="T35" s="195">
        <v>0</v>
      </c>
      <c r="U35" s="195">
        <v>9.5</v>
      </c>
      <c r="V35" s="195">
        <v>0.1</v>
      </c>
      <c r="W35" s="195">
        <v>0.05</v>
      </c>
      <c r="X35" s="195">
        <v>1.23</v>
      </c>
      <c r="Y35" s="195">
        <v>0</v>
      </c>
      <c r="Z35" s="195">
        <v>1.97</v>
      </c>
      <c r="AA35" s="195">
        <v>0.64</v>
      </c>
      <c r="AB35" s="195">
        <v>0</v>
      </c>
      <c r="AC35" s="195">
        <v>1.55</v>
      </c>
      <c r="AD35" s="195">
        <v>6.82</v>
      </c>
      <c r="AE35" s="195">
        <v>0</v>
      </c>
      <c r="AF35" s="195">
        <v>0</v>
      </c>
      <c r="AG35" s="195">
        <v>0</v>
      </c>
      <c r="AH35" s="195">
        <v>0</v>
      </c>
      <c r="AI35" s="195">
        <v>8.0399999999999991</v>
      </c>
      <c r="AJ35" s="195">
        <v>0</v>
      </c>
      <c r="AK35" s="195">
        <v>2.6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4.8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13.52</v>
      </c>
      <c r="H36" s="195">
        <v>0</v>
      </c>
      <c r="I36" s="195">
        <v>0</v>
      </c>
      <c r="J36" s="195">
        <v>19.63</v>
      </c>
      <c r="K36" s="195">
        <v>5.4</v>
      </c>
      <c r="L36" s="195">
        <v>2.13</v>
      </c>
      <c r="M36" s="195">
        <v>0</v>
      </c>
      <c r="N36" s="195">
        <v>0.99</v>
      </c>
      <c r="O36" s="195">
        <v>1.65</v>
      </c>
      <c r="P36" s="195">
        <v>2.25</v>
      </c>
      <c r="Q36" s="195">
        <v>0.16</v>
      </c>
      <c r="R36" s="195">
        <v>0.35</v>
      </c>
      <c r="S36" s="195">
        <v>0.22</v>
      </c>
      <c r="T36" s="195">
        <v>0</v>
      </c>
      <c r="U36" s="195">
        <v>9.5</v>
      </c>
      <c r="V36" s="195">
        <v>0.1</v>
      </c>
      <c r="W36" s="195">
        <v>0.05</v>
      </c>
      <c r="X36" s="195">
        <v>1.23</v>
      </c>
      <c r="Y36" s="195">
        <v>0</v>
      </c>
      <c r="Z36" s="195">
        <v>1.97</v>
      </c>
      <c r="AA36" s="195">
        <v>0.64</v>
      </c>
      <c r="AB36" s="195">
        <v>0</v>
      </c>
      <c r="AC36" s="195">
        <v>1.55</v>
      </c>
      <c r="AD36" s="195">
        <v>6.82</v>
      </c>
      <c r="AE36" s="195">
        <v>0</v>
      </c>
      <c r="AF36" s="195">
        <v>0</v>
      </c>
      <c r="AG36" s="195">
        <v>0</v>
      </c>
      <c r="AH36" s="195">
        <v>0</v>
      </c>
      <c r="AI36" s="195">
        <v>8.0399999999999991</v>
      </c>
      <c r="AJ36" s="195">
        <v>0</v>
      </c>
      <c r="AK36" s="195">
        <v>2.6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4.8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13.52</v>
      </c>
      <c r="H37" s="195">
        <v>0</v>
      </c>
      <c r="I37" s="195">
        <v>0</v>
      </c>
      <c r="J37" s="195">
        <v>19.63</v>
      </c>
      <c r="K37" s="195">
        <v>5.4</v>
      </c>
      <c r="L37" s="195">
        <v>2.13</v>
      </c>
      <c r="M37" s="195">
        <v>0</v>
      </c>
      <c r="N37" s="195">
        <v>0.99</v>
      </c>
      <c r="O37" s="195">
        <v>1.65</v>
      </c>
      <c r="P37" s="195">
        <v>2.25</v>
      </c>
      <c r="Q37" s="195">
        <v>0.16</v>
      </c>
      <c r="R37" s="195">
        <v>0.35</v>
      </c>
      <c r="S37" s="195">
        <v>0.22</v>
      </c>
      <c r="T37" s="195">
        <v>0</v>
      </c>
      <c r="U37" s="195">
        <v>9.5</v>
      </c>
      <c r="V37" s="195">
        <v>0.1</v>
      </c>
      <c r="W37" s="195">
        <v>0.05</v>
      </c>
      <c r="X37" s="195">
        <v>1.23</v>
      </c>
      <c r="Y37" s="195">
        <v>0</v>
      </c>
      <c r="Z37" s="195">
        <v>1.97</v>
      </c>
      <c r="AA37" s="195">
        <v>0.64</v>
      </c>
      <c r="AB37" s="195">
        <v>0</v>
      </c>
      <c r="AC37" s="195">
        <v>1.55</v>
      </c>
      <c r="AD37" s="195">
        <v>6.82</v>
      </c>
      <c r="AE37" s="195">
        <v>0</v>
      </c>
      <c r="AF37" s="195">
        <v>0</v>
      </c>
      <c r="AG37" s="195">
        <v>0</v>
      </c>
      <c r="AH37" s="195">
        <v>0</v>
      </c>
      <c r="AI37" s="195">
        <v>8.0399999999999991</v>
      </c>
      <c r="AJ37" s="195">
        <v>0</v>
      </c>
      <c r="AK37" s="195">
        <v>2.6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4.8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13.52</v>
      </c>
      <c r="H38" s="195">
        <v>0</v>
      </c>
      <c r="I38" s="195">
        <v>0</v>
      </c>
      <c r="J38" s="195">
        <v>19.63</v>
      </c>
      <c r="K38" s="195">
        <v>5.4</v>
      </c>
      <c r="L38" s="195">
        <v>2.13</v>
      </c>
      <c r="M38" s="195">
        <v>0</v>
      </c>
      <c r="N38" s="195">
        <v>0.99</v>
      </c>
      <c r="O38" s="195">
        <v>1.65</v>
      </c>
      <c r="P38" s="195">
        <v>2.25</v>
      </c>
      <c r="Q38" s="195">
        <v>0.16</v>
      </c>
      <c r="R38" s="195">
        <v>0.35</v>
      </c>
      <c r="S38" s="195">
        <v>0.22</v>
      </c>
      <c r="T38" s="195">
        <v>0</v>
      </c>
      <c r="U38" s="195">
        <v>9.5</v>
      </c>
      <c r="V38" s="195">
        <v>0.1</v>
      </c>
      <c r="W38" s="195">
        <v>0.05</v>
      </c>
      <c r="X38" s="195">
        <v>1.23</v>
      </c>
      <c r="Y38" s="195">
        <v>0</v>
      </c>
      <c r="Z38" s="195">
        <v>1.97</v>
      </c>
      <c r="AA38" s="195">
        <v>0.64</v>
      </c>
      <c r="AB38" s="195">
        <v>0</v>
      </c>
      <c r="AC38" s="195">
        <v>1.55</v>
      </c>
      <c r="AD38" s="195">
        <v>6.82</v>
      </c>
      <c r="AE38" s="195">
        <v>0</v>
      </c>
      <c r="AF38" s="195">
        <v>0</v>
      </c>
      <c r="AG38" s="195">
        <v>0</v>
      </c>
      <c r="AH38" s="195">
        <v>0</v>
      </c>
      <c r="AI38" s="195">
        <v>8.0399999999999991</v>
      </c>
      <c r="AJ38" s="195">
        <v>0</v>
      </c>
      <c r="AK38" s="195">
        <v>2.6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4.8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13.52</v>
      </c>
      <c r="H39" s="195">
        <v>0</v>
      </c>
      <c r="I39" s="195">
        <v>0</v>
      </c>
      <c r="J39" s="195">
        <v>19.63</v>
      </c>
      <c r="K39" s="195">
        <v>5.4</v>
      </c>
      <c r="L39" s="195">
        <v>2.13</v>
      </c>
      <c r="M39" s="195">
        <v>0</v>
      </c>
      <c r="N39" s="195">
        <v>0.99</v>
      </c>
      <c r="O39" s="195">
        <v>1.65</v>
      </c>
      <c r="P39" s="195">
        <v>2.25</v>
      </c>
      <c r="Q39" s="195">
        <v>0.16</v>
      </c>
      <c r="R39" s="195">
        <v>0.35</v>
      </c>
      <c r="S39" s="195">
        <v>0.22</v>
      </c>
      <c r="T39" s="195">
        <v>0</v>
      </c>
      <c r="U39" s="195">
        <v>9.5</v>
      </c>
      <c r="V39" s="195">
        <v>0.1</v>
      </c>
      <c r="W39" s="195">
        <v>0.11</v>
      </c>
      <c r="X39" s="195">
        <v>1.23</v>
      </c>
      <c r="Y39" s="195">
        <v>0</v>
      </c>
      <c r="Z39" s="195">
        <v>1.97</v>
      </c>
      <c r="AA39" s="195">
        <v>0.64</v>
      </c>
      <c r="AB39" s="195">
        <v>0</v>
      </c>
      <c r="AC39" s="195">
        <v>1.55</v>
      </c>
      <c r="AD39" s="195">
        <v>6.82</v>
      </c>
      <c r="AE39" s="195">
        <v>0</v>
      </c>
      <c r="AF39" s="195">
        <v>0</v>
      </c>
      <c r="AG39" s="195">
        <v>0</v>
      </c>
      <c r="AH39" s="195">
        <v>0</v>
      </c>
      <c r="AI39" s="195">
        <v>8.0399999999999991</v>
      </c>
      <c r="AJ39" s="195">
        <v>0</v>
      </c>
      <c r="AK39" s="195">
        <v>2.6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4.8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13.52</v>
      </c>
      <c r="H40" s="195">
        <v>0</v>
      </c>
      <c r="I40" s="195">
        <v>0</v>
      </c>
      <c r="J40" s="195">
        <v>19.63</v>
      </c>
      <c r="K40" s="195">
        <v>5.4</v>
      </c>
      <c r="L40" s="195">
        <v>2.13</v>
      </c>
      <c r="M40" s="195">
        <v>0</v>
      </c>
      <c r="N40" s="195">
        <v>0.99</v>
      </c>
      <c r="O40" s="195">
        <v>1.65</v>
      </c>
      <c r="P40" s="195">
        <v>2.25</v>
      </c>
      <c r="Q40" s="195">
        <v>0.16</v>
      </c>
      <c r="R40" s="195">
        <v>0.35</v>
      </c>
      <c r="S40" s="195">
        <v>0.22</v>
      </c>
      <c r="T40" s="195">
        <v>0</v>
      </c>
      <c r="U40" s="195">
        <v>9.5</v>
      </c>
      <c r="V40" s="195">
        <v>0.1</v>
      </c>
      <c r="W40" s="195">
        <v>0.11</v>
      </c>
      <c r="X40" s="195">
        <v>1.23</v>
      </c>
      <c r="Y40" s="195">
        <v>0</v>
      </c>
      <c r="Z40" s="195">
        <v>1.97</v>
      </c>
      <c r="AA40" s="195">
        <v>0.64</v>
      </c>
      <c r="AB40" s="195">
        <v>0</v>
      </c>
      <c r="AC40" s="195">
        <v>1.55</v>
      </c>
      <c r="AD40" s="195">
        <v>6.82</v>
      </c>
      <c r="AE40" s="195">
        <v>0</v>
      </c>
      <c r="AF40" s="195">
        <v>0</v>
      </c>
      <c r="AG40" s="195">
        <v>0</v>
      </c>
      <c r="AH40" s="195">
        <v>0</v>
      </c>
      <c r="AI40" s="195">
        <v>8.0399999999999991</v>
      </c>
      <c r="AJ40" s="195">
        <v>0</v>
      </c>
      <c r="AK40" s="195">
        <v>2.6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4.8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13.52</v>
      </c>
      <c r="H41" s="195">
        <v>0</v>
      </c>
      <c r="I41" s="195">
        <v>0</v>
      </c>
      <c r="J41" s="195">
        <v>19.63</v>
      </c>
      <c r="K41" s="195">
        <v>5.4</v>
      </c>
      <c r="L41" s="195">
        <v>2.13</v>
      </c>
      <c r="M41" s="195">
        <v>0</v>
      </c>
      <c r="N41" s="195">
        <v>0.99</v>
      </c>
      <c r="O41" s="195">
        <v>1.65</v>
      </c>
      <c r="P41" s="195">
        <v>2.25</v>
      </c>
      <c r="Q41" s="195">
        <v>0.16</v>
      </c>
      <c r="R41" s="195">
        <v>0.35</v>
      </c>
      <c r="S41" s="195">
        <v>0.22</v>
      </c>
      <c r="T41" s="195">
        <v>0</v>
      </c>
      <c r="U41" s="195">
        <v>9.5</v>
      </c>
      <c r="V41" s="195">
        <v>0.1</v>
      </c>
      <c r="W41" s="195">
        <v>0.11</v>
      </c>
      <c r="X41" s="195">
        <v>1.23</v>
      </c>
      <c r="Y41" s="195">
        <v>0</v>
      </c>
      <c r="Z41" s="195">
        <v>1.97</v>
      </c>
      <c r="AA41" s="195">
        <v>0.64</v>
      </c>
      <c r="AB41" s="195">
        <v>0</v>
      </c>
      <c r="AC41" s="195">
        <v>1.55</v>
      </c>
      <c r="AD41" s="195">
        <v>6.82</v>
      </c>
      <c r="AE41" s="195">
        <v>0</v>
      </c>
      <c r="AF41" s="195">
        <v>0</v>
      </c>
      <c r="AG41" s="195">
        <v>0</v>
      </c>
      <c r="AH41" s="195">
        <v>0</v>
      </c>
      <c r="AI41" s="195">
        <v>8.0399999999999991</v>
      </c>
      <c r="AJ41" s="195">
        <v>0</v>
      </c>
      <c r="AK41" s="195">
        <v>2.6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4.8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13.52</v>
      </c>
      <c r="H42" s="195">
        <v>0</v>
      </c>
      <c r="I42" s="195">
        <v>0</v>
      </c>
      <c r="J42" s="195">
        <v>19.63</v>
      </c>
      <c r="K42" s="195">
        <v>5.4</v>
      </c>
      <c r="L42" s="195">
        <v>2.13</v>
      </c>
      <c r="M42" s="195">
        <v>0</v>
      </c>
      <c r="N42" s="195">
        <v>0.99</v>
      </c>
      <c r="O42" s="195">
        <v>1.65</v>
      </c>
      <c r="P42" s="195">
        <v>2.25</v>
      </c>
      <c r="Q42" s="195">
        <v>0.16</v>
      </c>
      <c r="R42" s="195">
        <v>0.35</v>
      </c>
      <c r="S42" s="195">
        <v>0.22</v>
      </c>
      <c r="T42" s="195">
        <v>0</v>
      </c>
      <c r="U42" s="195">
        <v>9.5</v>
      </c>
      <c r="V42" s="195">
        <v>0.1</v>
      </c>
      <c r="W42" s="195">
        <v>0.11</v>
      </c>
      <c r="X42" s="195">
        <v>1.23</v>
      </c>
      <c r="Y42" s="195">
        <v>0</v>
      </c>
      <c r="Z42" s="195">
        <v>1.97</v>
      </c>
      <c r="AA42" s="195">
        <v>0.64</v>
      </c>
      <c r="AB42" s="195">
        <v>0</v>
      </c>
      <c r="AC42" s="195">
        <v>1.55</v>
      </c>
      <c r="AD42" s="195">
        <v>6.82</v>
      </c>
      <c r="AE42" s="195">
        <v>0</v>
      </c>
      <c r="AF42" s="195">
        <v>0</v>
      </c>
      <c r="AG42" s="195">
        <v>0</v>
      </c>
      <c r="AH42" s="195">
        <v>0</v>
      </c>
      <c r="AI42" s="195">
        <v>8.0399999999999991</v>
      </c>
      <c r="AJ42" s="195">
        <v>0</v>
      </c>
      <c r="AK42" s="195">
        <v>2.6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4.8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13.52</v>
      </c>
      <c r="H43" s="195">
        <v>0</v>
      </c>
      <c r="I43" s="195">
        <v>0</v>
      </c>
      <c r="J43" s="195">
        <v>19.63</v>
      </c>
      <c r="K43" s="195">
        <v>5.4</v>
      </c>
      <c r="L43" s="195">
        <v>2.13</v>
      </c>
      <c r="M43" s="195">
        <v>0</v>
      </c>
      <c r="N43" s="195">
        <v>0.99</v>
      </c>
      <c r="O43" s="195">
        <v>1.65</v>
      </c>
      <c r="P43" s="195">
        <v>2.2599999999999998</v>
      </c>
      <c r="Q43" s="195">
        <v>0.16</v>
      </c>
      <c r="R43" s="195">
        <v>0.35</v>
      </c>
      <c r="S43" s="195">
        <v>0.22</v>
      </c>
      <c r="T43" s="195">
        <v>0</v>
      </c>
      <c r="U43" s="195">
        <v>9.5</v>
      </c>
      <c r="V43" s="195">
        <v>0.51</v>
      </c>
      <c r="W43" s="195">
        <v>0.11</v>
      </c>
      <c r="X43" s="195">
        <v>1.23</v>
      </c>
      <c r="Y43" s="195">
        <v>0</v>
      </c>
      <c r="Z43" s="195">
        <v>1.97</v>
      </c>
      <c r="AA43" s="195">
        <v>0.64</v>
      </c>
      <c r="AB43" s="195">
        <v>0</v>
      </c>
      <c r="AC43" s="195">
        <v>1.55</v>
      </c>
      <c r="AD43" s="195">
        <v>6.82</v>
      </c>
      <c r="AE43" s="195">
        <v>0</v>
      </c>
      <c r="AF43" s="195">
        <v>0</v>
      </c>
      <c r="AG43" s="195">
        <v>0</v>
      </c>
      <c r="AH43" s="195">
        <v>0</v>
      </c>
      <c r="AI43" s="195">
        <v>8.0399999999999991</v>
      </c>
      <c r="AJ43" s="195">
        <v>0</v>
      </c>
      <c r="AK43" s="195">
        <v>2.6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4.8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13.52</v>
      </c>
      <c r="H44" s="195">
        <v>0</v>
      </c>
      <c r="I44" s="195">
        <v>0</v>
      </c>
      <c r="J44" s="195">
        <v>19.63</v>
      </c>
      <c r="K44" s="195">
        <v>5.4</v>
      </c>
      <c r="L44" s="195">
        <v>2.13</v>
      </c>
      <c r="M44" s="195">
        <v>0</v>
      </c>
      <c r="N44" s="195">
        <v>0.99</v>
      </c>
      <c r="O44" s="195">
        <v>1.65</v>
      </c>
      <c r="P44" s="195">
        <v>2.2599999999999998</v>
      </c>
      <c r="Q44" s="195">
        <v>0.16</v>
      </c>
      <c r="R44" s="195">
        <v>0.35</v>
      </c>
      <c r="S44" s="195">
        <v>0.22</v>
      </c>
      <c r="T44" s="195">
        <v>0</v>
      </c>
      <c r="U44" s="195">
        <v>9.5</v>
      </c>
      <c r="V44" s="195">
        <v>0.57999999999999996</v>
      </c>
      <c r="W44" s="195">
        <v>0.11</v>
      </c>
      <c r="X44" s="195">
        <v>1.23</v>
      </c>
      <c r="Y44" s="195">
        <v>0</v>
      </c>
      <c r="Z44" s="195">
        <v>1.97</v>
      </c>
      <c r="AA44" s="195">
        <v>0.64</v>
      </c>
      <c r="AB44" s="195">
        <v>0</v>
      </c>
      <c r="AC44" s="195">
        <v>1.55</v>
      </c>
      <c r="AD44" s="195">
        <v>6.82</v>
      </c>
      <c r="AE44" s="195">
        <v>0</v>
      </c>
      <c r="AF44" s="195">
        <v>0</v>
      </c>
      <c r="AG44" s="195">
        <v>0</v>
      </c>
      <c r="AH44" s="195">
        <v>0</v>
      </c>
      <c r="AI44" s="195">
        <v>8.0399999999999991</v>
      </c>
      <c r="AJ44" s="195">
        <v>0</v>
      </c>
      <c r="AK44" s="195">
        <v>2.6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4.8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13.52</v>
      </c>
      <c r="H45" s="195">
        <v>0</v>
      </c>
      <c r="I45" s="195">
        <v>0</v>
      </c>
      <c r="J45" s="195">
        <v>19.63</v>
      </c>
      <c r="K45" s="195">
        <v>5.4</v>
      </c>
      <c r="L45" s="195">
        <v>2.13</v>
      </c>
      <c r="M45" s="195">
        <v>0</v>
      </c>
      <c r="N45" s="195">
        <v>0.99</v>
      </c>
      <c r="O45" s="195">
        <v>1.65</v>
      </c>
      <c r="P45" s="195">
        <v>2.2599999999999998</v>
      </c>
      <c r="Q45" s="195">
        <v>0.16</v>
      </c>
      <c r="R45" s="195">
        <v>0.35</v>
      </c>
      <c r="S45" s="195">
        <v>0.22</v>
      </c>
      <c r="T45" s="195">
        <v>0</v>
      </c>
      <c r="U45" s="195">
        <v>9.5</v>
      </c>
      <c r="V45" s="195">
        <v>0.57999999999999996</v>
      </c>
      <c r="W45" s="195">
        <v>0.11</v>
      </c>
      <c r="X45" s="195">
        <v>1.23</v>
      </c>
      <c r="Y45" s="195">
        <v>0</v>
      </c>
      <c r="Z45" s="195">
        <v>1.43</v>
      </c>
      <c r="AA45" s="195">
        <v>0.64</v>
      </c>
      <c r="AB45" s="195">
        <v>0</v>
      </c>
      <c r="AC45" s="195">
        <v>1.55</v>
      </c>
      <c r="AD45" s="195">
        <v>6.82</v>
      </c>
      <c r="AE45" s="195">
        <v>0</v>
      </c>
      <c r="AF45" s="195">
        <v>0</v>
      </c>
      <c r="AG45" s="195">
        <v>0</v>
      </c>
      <c r="AH45" s="195">
        <v>0</v>
      </c>
      <c r="AI45" s="195">
        <v>8.0399999999999991</v>
      </c>
      <c r="AJ45" s="195">
        <v>0</v>
      </c>
      <c r="AK45" s="195">
        <v>2.6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5.87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13.52</v>
      </c>
      <c r="H46" s="195">
        <v>0</v>
      </c>
      <c r="I46" s="195">
        <v>0</v>
      </c>
      <c r="J46" s="195">
        <v>19.63</v>
      </c>
      <c r="K46" s="195">
        <v>5.4</v>
      </c>
      <c r="L46" s="195">
        <v>2.13</v>
      </c>
      <c r="M46" s="195">
        <v>0</v>
      </c>
      <c r="N46" s="195">
        <v>0.99</v>
      </c>
      <c r="O46" s="195">
        <v>1.65</v>
      </c>
      <c r="P46" s="195">
        <v>2.2599999999999998</v>
      </c>
      <c r="Q46" s="195">
        <v>0.16</v>
      </c>
      <c r="R46" s="195">
        <v>0.35</v>
      </c>
      <c r="S46" s="195">
        <v>0.22</v>
      </c>
      <c r="T46" s="195">
        <v>0</v>
      </c>
      <c r="U46" s="195">
        <v>9.5</v>
      </c>
      <c r="V46" s="195">
        <v>0.57999999999999996</v>
      </c>
      <c r="W46" s="195">
        <v>0.11</v>
      </c>
      <c r="X46" s="195">
        <v>1.23</v>
      </c>
      <c r="Y46" s="195">
        <v>0</v>
      </c>
      <c r="Z46" s="195">
        <v>1.43</v>
      </c>
      <c r="AA46" s="195">
        <v>0.64</v>
      </c>
      <c r="AB46" s="195">
        <v>0</v>
      </c>
      <c r="AC46" s="195">
        <v>1.55</v>
      </c>
      <c r="AD46" s="195">
        <v>6.82</v>
      </c>
      <c r="AE46" s="195">
        <v>0</v>
      </c>
      <c r="AF46" s="195">
        <v>0</v>
      </c>
      <c r="AG46" s="195">
        <v>0</v>
      </c>
      <c r="AH46" s="195">
        <v>0</v>
      </c>
      <c r="AI46" s="195">
        <v>8.0399999999999991</v>
      </c>
      <c r="AJ46" s="195">
        <v>0</v>
      </c>
      <c r="AK46" s="195">
        <v>2.6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5.87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13.52</v>
      </c>
      <c r="H47" s="195">
        <v>0</v>
      </c>
      <c r="I47" s="195">
        <v>0</v>
      </c>
      <c r="J47" s="195">
        <v>17.989999999999998</v>
      </c>
      <c r="K47" s="195">
        <v>5.4</v>
      </c>
      <c r="L47" s="195">
        <v>2.13</v>
      </c>
      <c r="M47" s="195">
        <v>0</v>
      </c>
      <c r="N47" s="195">
        <v>0.99</v>
      </c>
      <c r="O47" s="195">
        <v>1.65</v>
      </c>
      <c r="P47" s="195">
        <v>2.2599999999999998</v>
      </c>
      <c r="Q47" s="195">
        <v>0.16</v>
      </c>
      <c r="R47" s="195">
        <v>0.35</v>
      </c>
      <c r="S47" s="195">
        <v>0.22</v>
      </c>
      <c r="T47" s="195">
        <v>0</v>
      </c>
      <c r="U47" s="195">
        <v>9.5</v>
      </c>
      <c r="V47" s="195">
        <v>0.12</v>
      </c>
      <c r="W47" s="195">
        <v>0.32</v>
      </c>
      <c r="X47" s="195">
        <v>1.23</v>
      </c>
      <c r="Y47" s="195">
        <v>0</v>
      </c>
      <c r="Z47" s="195">
        <v>1.97</v>
      </c>
      <c r="AA47" s="195">
        <v>0.64</v>
      </c>
      <c r="AB47" s="195">
        <v>0</v>
      </c>
      <c r="AC47" s="195">
        <v>1.55</v>
      </c>
      <c r="AD47" s="195">
        <v>6.82</v>
      </c>
      <c r="AE47" s="195">
        <v>0</v>
      </c>
      <c r="AF47" s="195">
        <v>0</v>
      </c>
      <c r="AG47" s="195">
        <v>0</v>
      </c>
      <c r="AH47" s="195">
        <v>0</v>
      </c>
      <c r="AI47" s="195">
        <v>8.0399999999999991</v>
      </c>
      <c r="AJ47" s="195">
        <v>0</v>
      </c>
      <c r="AK47" s="195">
        <v>2.6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5.87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13.52</v>
      </c>
      <c r="H48" s="195">
        <v>0</v>
      </c>
      <c r="I48" s="195">
        <v>0</v>
      </c>
      <c r="J48" s="195">
        <v>19.63</v>
      </c>
      <c r="K48" s="195">
        <v>5.4</v>
      </c>
      <c r="L48" s="195">
        <v>2.13</v>
      </c>
      <c r="M48" s="195">
        <v>0</v>
      </c>
      <c r="N48" s="195">
        <v>0.99</v>
      </c>
      <c r="O48" s="195">
        <v>1.65</v>
      </c>
      <c r="P48" s="195">
        <v>2.2599999999999998</v>
      </c>
      <c r="Q48" s="195">
        <v>0.16</v>
      </c>
      <c r="R48" s="195">
        <v>0.35</v>
      </c>
      <c r="S48" s="195">
        <v>0.22</v>
      </c>
      <c r="T48" s="195">
        <v>0</v>
      </c>
      <c r="U48" s="195">
        <v>9.5</v>
      </c>
      <c r="V48" s="195">
        <v>0.12</v>
      </c>
      <c r="W48" s="195">
        <v>0.32</v>
      </c>
      <c r="X48" s="195">
        <v>1.23</v>
      </c>
      <c r="Y48" s="195">
        <v>0</v>
      </c>
      <c r="Z48" s="195">
        <v>1.97</v>
      </c>
      <c r="AA48" s="195">
        <v>0.64</v>
      </c>
      <c r="AB48" s="195">
        <v>0</v>
      </c>
      <c r="AC48" s="195">
        <v>1.55</v>
      </c>
      <c r="AD48" s="195">
        <v>6.82</v>
      </c>
      <c r="AE48" s="195">
        <v>0</v>
      </c>
      <c r="AF48" s="195">
        <v>0</v>
      </c>
      <c r="AG48" s="195">
        <v>0</v>
      </c>
      <c r="AH48" s="195">
        <v>0</v>
      </c>
      <c r="AI48" s="195">
        <v>8.0399999999999991</v>
      </c>
      <c r="AJ48" s="195">
        <v>0</v>
      </c>
      <c r="AK48" s="195">
        <v>2.6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5.87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13.52</v>
      </c>
      <c r="H49" s="195">
        <v>0</v>
      </c>
      <c r="I49" s="195">
        <v>0</v>
      </c>
      <c r="J49" s="195">
        <v>19.63</v>
      </c>
      <c r="K49" s="195">
        <v>5.4</v>
      </c>
      <c r="L49" s="195">
        <v>2.13</v>
      </c>
      <c r="M49" s="195">
        <v>0</v>
      </c>
      <c r="N49" s="195">
        <v>0.99</v>
      </c>
      <c r="O49" s="195">
        <v>1.65</v>
      </c>
      <c r="P49" s="195">
        <v>2.2599999999999998</v>
      </c>
      <c r="Q49" s="195">
        <v>0.16</v>
      </c>
      <c r="R49" s="195">
        <v>0.35</v>
      </c>
      <c r="S49" s="195">
        <v>0.22</v>
      </c>
      <c r="T49" s="195">
        <v>0</v>
      </c>
      <c r="U49" s="195">
        <v>9.5</v>
      </c>
      <c r="V49" s="195">
        <v>0.92</v>
      </c>
      <c r="W49" s="195">
        <v>2.5499999999999998</v>
      </c>
      <c r="X49" s="195">
        <v>13.46</v>
      </c>
      <c r="Y49" s="195">
        <v>0</v>
      </c>
      <c r="Z49" s="195">
        <v>1.97</v>
      </c>
      <c r="AA49" s="195">
        <v>0.96</v>
      </c>
      <c r="AB49" s="195">
        <v>0</v>
      </c>
      <c r="AC49" s="195">
        <v>1.55</v>
      </c>
      <c r="AD49" s="195">
        <v>6.82</v>
      </c>
      <c r="AE49" s="195">
        <v>0</v>
      </c>
      <c r="AF49" s="195">
        <v>0</v>
      </c>
      <c r="AG49" s="195">
        <v>0</v>
      </c>
      <c r="AH49" s="195">
        <v>0</v>
      </c>
      <c r="AI49" s="195">
        <v>8.0399999999999991</v>
      </c>
      <c r="AJ49" s="195">
        <v>0</v>
      </c>
      <c r="AK49" s="195">
        <v>2.6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5.87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13.52</v>
      </c>
      <c r="H50" s="195">
        <v>0</v>
      </c>
      <c r="I50" s="195">
        <v>0</v>
      </c>
      <c r="J50" s="195">
        <v>19.63</v>
      </c>
      <c r="K50" s="195">
        <v>5.4</v>
      </c>
      <c r="L50" s="195">
        <v>2.13</v>
      </c>
      <c r="M50" s="195">
        <v>0</v>
      </c>
      <c r="N50" s="195">
        <v>0.99</v>
      </c>
      <c r="O50" s="195">
        <v>1.65</v>
      </c>
      <c r="P50" s="195">
        <v>2.2599999999999998</v>
      </c>
      <c r="Q50" s="195">
        <v>0.16</v>
      </c>
      <c r="R50" s="195">
        <v>0.35</v>
      </c>
      <c r="S50" s="195">
        <v>0.22</v>
      </c>
      <c r="T50" s="195">
        <v>0</v>
      </c>
      <c r="U50" s="195">
        <v>9.5</v>
      </c>
      <c r="V50" s="195">
        <v>0.92</v>
      </c>
      <c r="W50" s="195">
        <v>2.5499999999999998</v>
      </c>
      <c r="X50" s="195">
        <v>13.46</v>
      </c>
      <c r="Y50" s="195">
        <v>0</v>
      </c>
      <c r="Z50" s="195">
        <v>1.97</v>
      </c>
      <c r="AA50" s="195">
        <v>0.96</v>
      </c>
      <c r="AB50" s="195">
        <v>0</v>
      </c>
      <c r="AC50" s="195">
        <v>1.55</v>
      </c>
      <c r="AD50" s="195">
        <v>6.82</v>
      </c>
      <c r="AE50" s="195">
        <v>0</v>
      </c>
      <c r="AF50" s="195">
        <v>0</v>
      </c>
      <c r="AG50" s="195">
        <v>0</v>
      </c>
      <c r="AH50" s="195">
        <v>0</v>
      </c>
      <c r="AI50" s="195">
        <v>8.0399999999999991</v>
      </c>
      <c r="AJ50" s="195">
        <v>0</v>
      </c>
      <c r="AK50" s="195">
        <v>2.6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5.87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13.52</v>
      </c>
      <c r="H51" s="195">
        <v>0</v>
      </c>
      <c r="I51" s="195">
        <v>0</v>
      </c>
      <c r="J51" s="195">
        <v>19.63</v>
      </c>
      <c r="K51" s="195">
        <v>5.4</v>
      </c>
      <c r="L51" s="195">
        <v>2.13</v>
      </c>
      <c r="M51" s="195">
        <v>0</v>
      </c>
      <c r="N51" s="195">
        <v>0.99</v>
      </c>
      <c r="O51" s="195">
        <v>1.65</v>
      </c>
      <c r="P51" s="195">
        <v>2.2599999999999998</v>
      </c>
      <c r="Q51" s="195">
        <v>0.16</v>
      </c>
      <c r="R51" s="195">
        <v>0.35</v>
      </c>
      <c r="S51" s="195">
        <v>0.22</v>
      </c>
      <c r="T51" s="195">
        <v>0</v>
      </c>
      <c r="U51" s="195">
        <v>9.5</v>
      </c>
      <c r="V51" s="195">
        <v>0.12</v>
      </c>
      <c r="W51" s="195">
        <v>0.32</v>
      </c>
      <c r="X51" s="195">
        <v>1.23</v>
      </c>
      <c r="Y51" s="195">
        <v>0</v>
      </c>
      <c r="Z51" s="195">
        <v>1.97</v>
      </c>
      <c r="AA51" s="195">
        <v>0.64</v>
      </c>
      <c r="AB51" s="195">
        <v>0</v>
      </c>
      <c r="AC51" s="195">
        <v>1.55</v>
      </c>
      <c r="AD51" s="195">
        <v>6.82</v>
      </c>
      <c r="AE51" s="195">
        <v>0</v>
      </c>
      <c r="AF51" s="195">
        <v>0</v>
      </c>
      <c r="AG51" s="195">
        <v>0</v>
      </c>
      <c r="AH51" s="195">
        <v>0</v>
      </c>
      <c r="AI51" s="195">
        <v>8.0399999999999991</v>
      </c>
      <c r="AJ51" s="195">
        <v>0</v>
      </c>
      <c r="AK51" s="195">
        <v>2.6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5.87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13.52</v>
      </c>
      <c r="H52" s="195">
        <v>0</v>
      </c>
      <c r="I52" s="195">
        <v>0</v>
      </c>
      <c r="J52" s="195">
        <v>19.63</v>
      </c>
      <c r="K52" s="195">
        <v>5.4</v>
      </c>
      <c r="L52" s="195">
        <v>2.13</v>
      </c>
      <c r="M52" s="195">
        <v>0</v>
      </c>
      <c r="N52" s="195">
        <v>0.99</v>
      </c>
      <c r="O52" s="195">
        <v>1.65</v>
      </c>
      <c r="P52" s="195">
        <v>2.2599999999999998</v>
      </c>
      <c r="Q52" s="195">
        <v>0.16</v>
      </c>
      <c r="R52" s="195">
        <v>0.35</v>
      </c>
      <c r="S52" s="195">
        <v>0.22</v>
      </c>
      <c r="T52" s="195">
        <v>0</v>
      </c>
      <c r="U52" s="195">
        <v>9.5</v>
      </c>
      <c r="V52" s="195">
        <v>0.12</v>
      </c>
      <c r="W52" s="195">
        <v>0.32</v>
      </c>
      <c r="X52" s="195">
        <v>1.23</v>
      </c>
      <c r="Y52" s="195">
        <v>0</v>
      </c>
      <c r="Z52" s="195">
        <v>1.97</v>
      </c>
      <c r="AA52" s="195">
        <v>0.64</v>
      </c>
      <c r="AB52" s="195">
        <v>0</v>
      </c>
      <c r="AC52" s="195">
        <v>1.55</v>
      </c>
      <c r="AD52" s="195">
        <v>6.82</v>
      </c>
      <c r="AE52" s="195">
        <v>0</v>
      </c>
      <c r="AF52" s="195">
        <v>0</v>
      </c>
      <c r="AG52" s="195">
        <v>0</v>
      </c>
      <c r="AH52" s="195">
        <v>0</v>
      </c>
      <c r="AI52" s="195">
        <v>8.0399999999999991</v>
      </c>
      <c r="AJ52" s="195">
        <v>0</v>
      </c>
      <c r="AK52" s="195">
        <v>2.6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5.87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13.52</v>
      </c>
      <c r="H53" s="195">
        <v>0</v>
      </c>
      <c r="I53" s="195">
        <v>0</v>
      </c>
      <c r="J53" s="195">
        <v>19.63</v>
      </c>
      <c r="K53" s="195">
        <v>5.48</v>
      </c>
      <c r="L53" s="195">
        <v>2.13</v>
      </c>
      <c r="M53" s="195">
        <v>0</v>
      </c>
      <c r="N53" s="195">
        <v>0.99</v>
      </c>
      <c r="O53" s="195">
        <v>1.65</v>
      </c>
      <c r="P53" s="195">
        <v>2.2599999999999998</v>
      </c>
      <c r="Q53" s="195">
        <v>0.16</v>
      </c>
      <c r="R53" s="195">
        <v>0.35</v>
      </c>
      <c r="S53" s="195">
        <v>0.22</v>
      </c>
      <c r="T53" s="195">
        <v>0</v>
      </c>
      <c r="U53" s="195">
        <v>9.5</v>
      </c>
      <c r="V53" s="195">
        <v>0.12</v>
      </c>
      <c r="W53" s="195">
        <v>0.19</v>
      </c>
      <c r="X53" s="195">
        <v>1.23</v>
      </c>
      <c r="Y53" s="195">
        <v>0</v>
      </c>
      <c r="Z53" s="195">
        <v>1.97</v>
      </c>
      <c r="AA53" s="195">
        <v>0.64</v>
      </c>
      <c r="AB53" s="195">
        <v>0</v>
      </c>
      <c r="AC53" s="195">
        <v>1.55</v>
      </c>
      <c r="AD53" s="195">
        <v>6.82</v>
      </c>
      <c r="AE53" s="195">
        <v>0</v>
      </c>
      <c r="AF53" s="195">
        <v>0</v>
      </c>
      <c r="AG53" s="195">
        <v>0</v>
      </c>
      <c r="AH53" s="195">
        <v>0</v>
      </c>
      <c r="AI53" s="195">
        <v>8.0399999999999991</v>
      </c>
      <c r="AJ53" s="195">
        <v>0</v>
      </c>
      <c r="AK53" s="195">
        <v>2.6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5.47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13.52</v>
      </c>
      <c r="H54" s="195">
        <v>0</v>
      </c>
      <c r="I54" s="195">
        <v>0</v>
      </c>
      <c r="J54" s="195">
        <v>19.63</v>
      </c>
      <c r="K54" s="195">
        <v>5.4</v>
      </c>
      <c r="L54" s="195">
        <v>2.13</v>
      </c>
      <c r="M54" s="195">
        <v>0</v>
      </c>
      <c r="N54" s="195">
        <v>0.99</v>
      </c>
      <c r="O54" s="195">
        <v>1.65</v>
      </c>
      <c r="P54" s="195">
        <v>2.2599999999999998</v>
      </c>
      <c r="Q54" s="195">
        <v>0.16</v>
      </c>
      <c r="R54" s="195">
        <v>0.35</v>
      </c>
      <c r="S54" s="195">
        <v>0.22</v>
      </c>
      <c r="T54" s="195">
        <v>0</v>
      </c>
      <c r="U54" s="195">
        <v>9.5</v>
      </c>
      <c r="V54" s="195">
        <v>0.12</v>
      </c>
      <c r="W54" s="195">
        <v>0.11</v>
      </c>
      <c r="X54" s="195">
        <v>1.23</v>
      </c>
      <c r="Y54" s="195">
        <v>0</v>
      </c>
      <c r="Z54" s="195">
        <v>1.97</v>
      </c>
      <c r="AA54" s="195">
        <v>0.64</v>
      </c>
      <c r="AB54" s="195">
        <v>0</v>
      </c>
      <c r="AC54" s="195">
        <v>1.55</v>
      </c>
      <c r="AD54" s="195">
        <v>6.82</v>
      </c>
      <c r="AE54" s="195">
        <v>0</v>
      </c>
      <c r="AF54" s="195">
        <v>0</v>
      </c>
      <c r="AG54" s="195">
        <v>0</v>
      </c>
      <c r="AH54" s="195">
        <v>0</v>
      </c>
      <c r="AI54" s="195">
        <v>8.0399999999999991</v>
      </c>
      <c r="AJ54" s="195">
        <v>0</v>
      </c>
      <c r="AK54" s="195">
        <v>2.6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5.47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13.52</v>
      </c>
      <c r="H55" s="195">
        <v>0</v>
      </c>
      <c r="I55" s="195">
        <v>0</v>
      </c>
      <c r="J55" s="195">
        <v>19.63</v>
      </c>
      <c r="K55" s="195">
        <v>5.4</v>
      </c>
      <c r="L55" s="195">
        <v>2.13</v>
      </c>
      <c r="M55" s="195">
        <v>0</v>
      </c>
      <c r="N55" s="195">
        <v>0.99</v>
      </c>
      <c r="O55" s="195">
        <v>1.65</v>
      </c>
      <c r="P55" s="195">
        <v>2.2599999999999998</v>
      </c>
      <c r="Q55" s="195">
        <v>0.16</v>
      </c>
      <c r="R55" s="195">
        <v>0.35</v>
      </c>
      <c r="S55" s="195">
        <v>0.22</v>
      </c>
      <c r="T55" s="195">
        <v>0</v>
      </c>
      <c r="U55" s="195">
        <v>9.5500000000000007</v>
      </c>
      <c r="V55" s="195">
        <v>0.12</v>
      </c>
      <c r="W55" s="195">
        <v>0.35</v>
      </c>
      <c r="X55" s="195">
        <v>1.23</v>
      </c>
      <c r="Y55" s="195">
        <v>0</v>
      </c>
      <c r="Z55" s="195">
        <v>1.97</v>
      </c>
      <c r="AA55" s="195">
        <v>0.64</v>
      </c>
      <c r="AB55" s="195">
        <v>0</v>
      </c>
      <c r="AC55" s="195">
        <v>1.55</v>
      </c>
      <c r="AD55" s="195">
        <v>6.82</v>
      </c>
      <c r="AE55" s="195">
        <v>0</v>
      </c>
      <c r="AF55" s="195">
        <v>0</v>
      </c>
      <c r="AG55" s="195">
        <v>0</v>
      </c>
      <c r="AH55" s="195">
        <v>0</v>
      </c>
      <c r="AI55" s="195">
        <v>8.0399999999999991</v>
      </c>
      <c r="AJ55" s="195">
        <v>0</v>
      </c>
      <c r="AK55" s="195">
        <v>2.6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5.47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13.52</v>
      </c>
      <c r="H56" s="195">
        <v>0</v>
      </c>
      <c r="I56" s="195">
        <v>0</v>
      </c>
      <c r="J56" s="195">
        <v>19.63</v>
      </c>
      <c r="K56" s="195">
        <v>5.4</v>
      </c>
      <c r="L56" s="195">
        <v>2.13</v>
      </c>
      <c r="M56" s="195">
        <v>0</v>
      </c>
      <c r="N56" s="195">
        <v>0.99</v>
      </c>
      <c r="O56" s="195">
        <v>1.65</v>
      </c>
      <c r="P56" s="195">
        <v>2.2599999999999998</v>
      </c>
      <c r="Q56" s="195">
        <v>0.16</v>
      </c>
      <c r="R56" s="195">
        <v>0.35</v>
      </c>
      <c r="S56" s="195">
        <v>0.22</v>
      </c>
      <c r="T56" s="195">
        <v>0</v>
      </c>
      <c r="U56" s="195">
        <v>9.5299999999999994</v>
      </c>
      <c r="V56" s="195">
        <v>0.12</v>
      </c>
      <c r="W56" s="195">
        <v>0.35</v>
      </c>
      <c r="X56" s="195">
        <v>1.23</v>
      </c>
      <c r="Y56" s="195">
        <v>0</v>
      </c>
      <c r="Z56" s="195">
        <v>1.97</v>
      </c>
      <c r="AA56" s="195">
        <v>0.64</v>
      </c>
      <c r="AB56" s="195">
        <v>0</v>
      </c>
      <c r="AC56" s="195">
        <v>1.55</v>
      </c>
      <c r="AD56" s="195">
        <v>6.82</v>
      </c>
      <c r="AE56" s="195">
        <v>0</v>
      </c>
      <c r="AF56" s="195">
        <v>0</v>
      </c>
      <c r="AG56" s="195">
        <v>0</v>
      </c>
      <c r="AH56" s="195">
        <v>0</v>
      </c>
      <c r="AI56" s="195">
        <v>8.0399999999999991</v>
      </c>
      <c r="AJ56" s="195">
        <v>0</v>
      </c>
      <c r="AK56" s="195">
        <v>2.6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5.47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13.52</v>
      </c>
      <c r="H57" s="195">
        <v>0</v>
      </c>
      <c r="I57" s="195">
        <v>0</v>
      </c>
      <c r="J57" s="195">
        <v>19.63</v>
      </c>
      <c r="K57" s="195">
        <v>5.4</v>
      </c>
      <c r="L57" s="195">
        <v>2.13</v>
      </c>
      <c r="M57" s="195">
        <v>0</v>
      </c>
      <c r="N57" s="195">
        <v>0.99</v>
      </c>
      <c r="O57" s="195">
        <v>1.65</v>
      </c>
      <c r="P57" s="195">
        <v>2.2599999999999998</v>
      </c>
      <c r="Q57" s="195">
        <v>0.17</v>
      </c>
      <c r="R57" s="195">
        <v>0.35</v>
      </c>
      <c r="S57" s="195">
        <v>0.22</v>
      </c>
      <c r="T57" s="195">
        <v>0</v>
      </c>
      <c r="U57" s="195">
        <v>9.5299999999999994</v>
      </c>
      <c r="V57" s="195">
        <v>0.11</v>
      </c>
      <c r="W57" s="195">
        <v>0.35</v>
      </c>
      <c r="X57" s="195">
        <v>1.23</v>
      </c>
      <c r="Y57" s="195">
        <v>0</v>
      </c>
      <c r="Z57" s="195">
        <v>1.97</v>
      </c>
      <c r="AA57" s="195">
        <v>0.64</v>
      </c>
      <c r="AB57" s="195">
        <v>0</v>
      </c>
      <c r="AC57" s="195">
        <v>1.55</v>
      </c>
      <c r="AD57" s="195">
        <v>6.82</v>
      </c>
      <c r="AE57" s="195">
        <v>0</v>
      </c>
      <c r="AF57" s="195">
        <v>0</v>
      </c>
      <c r="AG57" s="195">
        <v>0</v>
      </c>
      <c r="AH57" s="195">
        <v>0</v>
      </c>
      <c r="AI57" s="195">
        <v>8.0399999999999991</v>
      </c>
      <c r="AJ57" s="195">
        <v>0</v>
      </c>
      <c r="AK57" s="195">
        <v>2.6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5.47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13.52</v>
      </c>
      <c r="H58" s="195">
        <v>0</v>
      </c>
      <c r="I58" s="195">
        <v>0</v>
      </c>
      <c r="J58" s="195">
        <v>19.63</v>
      </c>
      <c r="K58" s="195">
        <v>5.4</v>
      </c>
      <c r="L58" s="195">
        <v>2.13</v>
      </c>
      <c r="M58" s="195">
        <v>0</v>
      </c>
      <c r="N58" s="195">
        <v>0.99</v>
      </c>
      <c r="O58" s="195">
        <v>1.65</v>
      </c>
      <c r="P58" s="195">
        <v>2.2599999999999998</v>
      </c>
      <c r="Q58" s="195">
        <v>0.17</v>
      </c>
      <c r="R58" s="195">
        <v>0.35</v>
      </c>
      <c r="S58" s="195">
        <v>0.22</v>
      </c>
      <c r="T58" s="195">
        <v>0</v>
      </c>
      <c r="U58" s="195">
        <v>9.5299999999999994</v>
      </c>
      <c r="V58" s="195">
        <v>0.11</v>
      </c>
      <c r="W58" s="195">
        <v>0.35</v>
      </c>
      <c r="X58" s="195">
        <v>1.23</v>
      </c>
      <c r="Y58" s="195">
        <v>0</v>
      </c>
      <c r="Z58" s="195">
        <v>1.97</v>
      </c>
      <c r="AA58" s="195">
        <v>0.64</v>
      </c>
      <c r="AB58" s="195">
        <v>0</v>
      </c>
      <c r="AC58" s="195">
        <v>1.55</v>
      </c>
      <c r="AD58" s="195">
        <v>6.82</v>
      </c>
      <c r="AE58" s="195">
        <v>0</v>
      </c>
      <c r="AF58" s="195">
        <v>0</v>
      </c>
      <c r="AG58" s="195">
        <v>0</v>
      </c>
      <c r="AH58" s="195">
        <v>0</v>
      </c>
      <c r="AI58" s="195">
        <v>8.0399999999999991</v>
      </c>
      <c r="AJ58" s="195">
        <v>0</v>
      </c>
      <c r="AK58" s="195">
        <v>2.6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5.47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13.52</v>
      </c>
      <c r="H59" s="195">
        <v>0</v>
      </c>
      <c r="I59" s="195">
        <v>0</v>
      </c>
      <c r="J59" s="195">
        <v>19.63</v>
      </c>
      <c r="K59" s="195">
        <v>5.4</v>
      </c>
      <c r="L59" s="195">
        <v>2.13</v>
      </c>
      <c r="M59" s="195">
        <v>0</v>
      </c>
      <c r="N59" s="195">
        <v>0.99</v>
      </c>
      <c r="O59" s="195">
        <v>1.65</v>
      </c>
      <c r="P59" s="195">
        <v>2.21</v>
      </c>
      <c r="Q59" s="195">
        <v>0.17</v>
      </c>
      <c r="R59" s="195">
        <v>0.35</v>
      </c>
      <c r="S59" s="195">
        <v>0.22</v>
      </c>
      <c r="T59" s="195">
        <v>0</v>
      </c>
      <c r="U59" s="195">
        <v>9.5299999999999994</v>
      </c>
      <c r="V59" s="195">
        <v>0.11</v>
      </c>
      <c r="W59" s="195">
        <v>0.35</v>
      </c>
      <c r="X59" s="195">
        <v>1.23</v>
      </c>
      <c r="Y59" s="195">
        <v>0</v>
      </c>
      <c r="Z59" s="195">
        <v>1.97</v>
      </c>
      <c r="AA59" s="195">
        <v>0.64</v>
      </c>
      <c r="AB59" s="195">
        <v>0</v>
      </c>
      <c r="AC59" s="195">
        <v>1.55</v>
      </c>
      <c r="AD59" s="195">
        <v>6.82</v>
      </c>
      <c r="AE59" s="195">
        <v>0</v>
      </c>
      <c r="AF59" s="195">
        <v>0</v>
      </c>
      <c r="AG59" s="195">
        <v>0</v>
      </c>
      <c r="AH59" s="195">
        <v>0</v>
      </c>
      <c r="AI59" s="195">
        <v>8.0399999999999991</v>
      </c>
      <c r="AJ59" s="195">
        <v>0</v>
      </c>
      <c r="AK59" s="195">
        <v>2.6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5.47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13.52</v>
      </c>
      <c r="H60" s="195">
        <v>0</v>
      </c>
      <c r="I60" s="195">
        <v>0</v>
      </c>
      <c r="J60" s="195">
        <v>19.63</v>
      </c>
      <c r="K60" s="195">
        <v>5.4</v>
      </c>
      <c r="L60" s="195">
        <v>2.13</v>
      </c>
      <c r="M60" s="195">
        <v>0</v>
      </c>
      <c r="N60" s="195">
        <v>0.99</v>
      </c>
      <c r="O60" s="195">
        <v>1.65</v>
      </c>
      <c r="P60" s="195">
        <v>2.17</v>
      </c>
      <c r="Q60" s="195">
        <v>0.17</v>
      </c>
      <c r="R60" s="195">
        <v>0.35</v>
      </c>
      <c r="S60" s="195">
        <v>0.22</v>
      </c>
      <c r="T60" s="195">
        <v>0</v>
      </c>
      <c r="U60" s="195">
        <v>9.5299999999999994</v>
      </c>
      <c r="V60" s="195">
        <v>0.11</v>
      </c>
      <c r="W60" s="195">
        <v>0.35</v>
      </c>
      <c r="X60" s="195">
        <v>1.23</v>
      </c>
      <c r="Y60" s="195">
        <v>0</v>
      </c>
      <c r="Z60" s="195">
        <v>1.97</v>
      </c>
      <c r="AA60" s="195">
        <v>0.64</v>
      </c>
      <c r="AB60" s="195">
        <v>0</v>
      </c>
      <c r="AC60" s="195">
        <v>1.55</v>
      </c>
      <c r="AD60" s="195">
        <v>6.82</v>
      </c>
      <c r="AE60" s="195">
        <v>0</v>
      </c>
      <c r="AF60" s="195">
        <v>0</v>
      </c>
      <c r="AG60" s="195">
        <v>0</v>
      </c>
      <c r="AH60" s="195">
        <v>0</v>
      </c>
      <c r="AI60" s="195">
        <v>8.0399999999999991</v>
      </c>
      <c r="AJ60" s="195">
        <v>0</v>
      </c>
      <c r="AK60" s="195">
        <v>2.6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5.47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13.52</v>
      </c>
      <c r="H61" s="195">
        <v>0</v>
      </c>
      <c r="I61" s="195">
        <v>0</v>
      </c>
      <c r="J61" s="195">
        <v>19.63</v>
      </c>
      <c r="K61" s="195">
        <v>5.4</v>
      </c>
      <c r="L61" s="195">
        <v>2.13</v>
      </c>
      <c r="M61" s="195">
        <v>0</v>
      </c>
      <c r="N61" s="195">
        <v>0.99</v>
      </c>
      <c r="O61" s="195">
        <v>1.65</v>
      </c>
      <c r="P61" s="195">
        <v>2.17</v>
      </c>
      <c r="Q61" s="195">
        <v>0.17</v>
      </c>
      <c r="R61" s="195">
        <v>0.35</v>
      </c>
      <c r="S61" s="195">
        <v>0.22</v>
      </c>
      <c r="T61" s="195">
        <v>0</v>
      </c>
      <c r="U61" s="195">
        <v>9.48</v>
      </c>
      <c r="V61" s="195">
        <v>0.11</v>
      </c>
      <c r="W61" s="195">
        <v>0.65</v>
      </c>
      <c r="X61" s="195">
        <v>1.23</v>
      </c>
      <c r="Y61" s="195">
        <v>0</v>
      </c>
      <c r="Z61" s="195">
        <v>1.97</v>
      </c>
      <c r="AA61" s="195">
        <v>0.64</v>
      </c>
      <c r="AB61" s="195">
        <v>0</v>
      </c>
      <c r="AC61" s="195">
        <v>1.55</v>
      </c>
      <c r="AD61" s="195">
        <v>6.82</v>
      </c>
      <c r="AE61" s="195">
        <v>0</v>
      </c>
      <c r="AF61" s="195">
        <v>0</v>
      </c>
      <c r="AG61" s="195">
        <v>0</v>
      </c>
      <c r="AH61" s="195">
        <v>0</v>
      </c>
      <c r="AI61" s="195">
        <v>8.0399999999999991</v>
      </c>
      <c r="AJ61" s="195">
        <v>0</v>
      </c>
      <c r="AK61" s="195">
        <v>2.6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5.47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13.52</v>
      </c>
      <c r="H62" s="195">
        <v>0</v>
      </c>
      <c r="I62" s="195">
        <v>0</v>
      </c>
      <c r="J62" s="195">
        <v>19.63</v>
      </c>
      <c r="K62" s="195">
        <v>5.4</v>
      </c>
      <c r="L62" s="195">
        <v>2.13</v>
      </c>
      <c r="M62" s="195">
        <v>0</v>
      </c>
      <c r="N62" s="195">
        <v>0.99</v>
      </c>
      <c r="O62" s="195">
        <v>1.65</v>
      </c>
      <c r="P62" s="195">
        <v>2.17</v>
      </c>
      <c r="Q62" s="195">
        <v>0.17</v>
      </c>
      <c r="R62" s="195">
        <v>0.35</v>
      </c>
      <c r="S62" s="195">
        <v>0.22</v>
      </c>
      <c r="T62" s="195">
        <v>0</v>
      </c>
      <c r="U62" s="195">
        <v>9.48</v>
      </c>
      <c r="V62" s="195">
        <v>0.11</v>
      </c>
      <c r="W62" s="195">
        <v>0.65</v>
      </c>
      <c r="X62" s="195">
        <v>1.23</v>
      </c>
      <c r="Y62" s="195">
        <v>0</v>
      </c>
      <c r="Z62" s="195">
        <v>1.97</v>
      </c>
      <c r="AA62" s="195">
        <v>0.64</v>
      </c>
      <c r="AB62" s="195">
        <v>0</v>
      </c>
      <c r="AC62" s="195">
        <v>1.55</v>
      </c>
      <c r="AD62" s="195">
        <v>6.82</v>
      </c>
      <c r="AE62" s="195">
        <v>0</v>
      </c>
      <c r="AF62" s="195">
        <v>0</v>
      </c>
      <c r="AG62" s="195">
        <v>0</v>
      </c>
      <c r="AH62" s="195">
        <v>0</v>
      </c>
      <c r="AI62" s="195">
        <v>8.0399999999999991</v>
      </c>
      <c r="AJ62" s="195">
        <v>0</v>
      </c>
      <c r="AK62" s="195">
        <v>2.6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5.47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13.52</v>
      </c>
      <c r="H63" s="195">
        <v>0</v>
      </c>
      <c r="I63" s="195">
        <v>0</v>
      </c>
      <c r="J63" s="195">
        <v>19.63</v>
      </c>
      <c r="K63" s="195">
        <v>5.4</v>
      </c>
      <c r="L63" s="195">
        <v>2.13</v>
      </c>
      <c r="M63" s="195">
        <v>0</v>
      </c>
      <c r="N63" s="195">
        <v>0.99</v>
      </c>
      <c r="O63" s="195">
        <v>1.65</v>
      </c>
      <c r="P63" s="195">
        <v>2.17</v>
      </c>
      <c r="Q63" s="195">
        <v>0.17</v>
      </c>
      <c r="R63" s="195">
        <v>0.35</v>
      </c>
      <c r="S63" s="195">
        <v>0.22</v>
      </c>
      <c r="T63" s="195">
        <v>0</v>
      </c>
      <c r="U63" s="195">
        <v>9.48</v>
      </c>
      <c r="V63" s="195">
        <v>0.11</v>
      </c>
      <c r="W63" s="195">
        <v>0.65</v>
      </c>
      <c r="X63" s="195">
        <v>1.23</v>
      </c>
      <c r="Y63" s="195">
        <v>0</v>
      </c>
      <c r="Z63" s="195">
        <v>1.97</v>
      </c>
      <c r="AA63" s="195">
        <v>0.64</v>
      </c>
      <c r="AB63" s="195">
        <v>0</v>
      </c>
      <c r="AC63" s="195">
        <v>1.55</v>
      </c>
      <c r="AD63" s="195">
        <v>6.82</v>
      </c>
      <c r="AE63" s="195">
        <v>0</v>
      </c>
      <c r="AF63" s="195">
        <v>0</v>
      </c>
      <c r="AG63" s="195">
        <v>0</v>
      </c>
      <c r="AH63" s="195">
        <v>0</v>
      </c>
      <c r="AI63" s="195">
        <v>8.0399999999999991</v>
      </c>
      <c r="AJ63" s="195">
        <v>0</v>
      </c>
      <c r="AK63" s="195">
        <v>2.6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5.47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13.52</v>
      </c>
      <c r="H64" s="195">
        <v>0</v>
      </c>
      <c r="I64" s="195">
        <v>0</v>
      </c>
      <c r="J64" s="195">
        <v>19.63</v>
      </c>
      <c r="K64" s="195">
        <v>5.4</v>
      </c>
      <c r="L64" s="195">
        <v>2.13</v>
      </c>
      <c r="M64" s="195">
        <v>0</v>
      </c>
      <c r="N64" s="195">
        <v>0.99</v>
      </c>
      <c r="O64" s="195">
        <v>1.65</v>
      </c>
      <c r="P64" s="195">
        <v>2.17</v>
      </c>
      <c r="Q64" s="195">
        <v>0.17</v>
      </c>
      <c r="R64" s="195">
        <v>0.35</v>
      </c>
      <c r="S64" s="195">
        <v>0.22</v>
      </c>
      <c r="T64" s="195">
        <v>0</v>
      </c>
      <c r="U64" s="195">
        <v>9.48</v>
      </c>
      <c r="V64" s="195">
        <v>0.11</v>
      </c>
      <c r="W64" s="195">
        <v>0.65</v>
      </c>
      <c r="X64" s="195">
        <v>1.23</v>
      </c>
      <c r="Y64" s="195">
        <v>0</v>
      </c>
      <c r="Z64" s="195">
        <v>1.97</v>
      </c>
      <c r="AA64" s="195">
        <v>0.64</v>
      </c>
      <c r="AB64" s="195">
        <v>0</v>
      </c>
      <c r="AC64" s="195">
        <v>1.55</v>
      </c>
      <c r="AD64" s="195">
        <v>6.82</v>
      </c>
      <c r="AE64" s="195">
        <v>0</v>
      </c>
      <c r="AF64" s="195">
        <v>0</v>
      </c>
      <c r="AG64" s="195">
        <v>0</v>
      </c>
      <c r="AH64" s="195">
        <v>0</v>
      </c>
      <c r="AI64" s="195">
        <v>8.0399999999999991</v>
      </c>
      <c r="AJ64" s="195">
        <v>0</v>
      </c>
      <c r="AK64" s="195">
        <v>2.6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5.47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13.52</v>
      </c>
      <c r="H65" s="195">
        <v>0</v>
      </c>
      <c r="I65" s="195">
        <v>0</v>
      </c>
      <c r="J65" s="195">
        <v>19.63</v>
      </c>
      <c r="K65" s="195">
        <v>5.4</v>
      </c>
      <c r="L65" s="195">
        <v>2.13</v>
      </c>
      <c r="M65" s="195">
        <v>0</v>
      </c>
      <c r="N65" s="195">
        <v>0.99</v>
      </c>
      <c r="O65" s="195">
        <v>1.65</v>
      </c>
      <c r="P65" s="195">
        <v>2.17</v>
      </c>
      <c r="Q65" s="195">
        <v>0.17</v>
      </c>
      <c r="R65" s="195">
        <v>0.35</v>
      </c>
      <c r="S65" s="195">
        <v>0.22</v>
      </c>
      <c r="T65" s="195">
        <v>0</v>
      </c>
      <c r="U65" s="195">
        <v>9.48</v>
      </c>
      <c r="V65" s="195">
        <v>0.11</v>
      </c>
      <c r="W65" s="195">
        <v>0.65</v>
      </c>
      <c r="X65" s="195">
        <v>1.23</v>
      </c>
      <c r="Y65" s="195">
        <v>0</v>
      </c>
      <c r="Z65" s="195">
        <v>1.97</v>
      </c>
      <c r="AA65" s="195">
        <v>0.64</v>
      </c>
      <c r="AB65" s="195">
        <v>0</v>
      </c>
      <c r="AC65" s="195">
        <v>1.55</v>
      </c>
      <c r="AD65" s="195">
        <v>6.82</v>
      </c>
      <c r="AE65" s="195">
        <v>0</v>
      </c>
      <c r="AF65" s="195">
        <v>0</v>
      </c>
      <c r="AG65" s="195">
        <v>0</v>
      </c>
      <c r="AH65" s="195">
        <v>0</v>
      </c>
      <c r="AI65" s="195">
        <v>8.0399999999999991</v>
      </c>
      <c r="AJ65" s="195">
        <v>0</v>
      </c>
      <c r="AK65" s="195">
        <v>2.6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5.47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13.52</v>
      </c>
      <c r="H66" s="195">
        <v>0</v>
      </c>
      <c r="I66" s="195">
        <v>0</v>
      </c>
      <c r="J66" s="195">
        <v>19.63</v>
      </c>
      <c r="K66" s="195">
        <v>5.4</v>
      </c>
      <c r="L66" s="195">
        <v>2.13</v>
      </c>
      <c r="M66" s="195">
        <v>0</v>
      </c>
      <c r="N66" s="195">
        <v>0.99</v>
      </c>
      <c r="O66" s="195">
        <v>1.65</v>
      </c>
      <c r="P66" s="195">
        <v>2.17</v>
      </c>
      <c r="Q66" s="195">
        <v>0.17</v>
      </c>
      <c r="R66" s="195">
        <v>0.35</v>
      </c>
      <c r="S66" s="195">
        <v>0.22</v>
      </c>
      <c r="T66" s="195">
        <v>0</v>
      </c>
      <c r="U66" s="195">
        <v>9.48</v>
      </c>
      <c r="V66" s="195">
        <v>0.11</v>
      </c>
      <c r="W66" s="195">
        <v>0.65</v>
      </c>
      <c r="X66" s="195">
        <v>1.23</v>
      </c>
      <c r="Y66" s="195">
        <v>0</v>
      </c>
      <c r="Z66" s="195">
        <v>1.97</v>
      </c>
      <c r="AA66" s="195">
        <v>0.64</v>
      </c>
      <c r="AB66" s="195">
        <v>0</v>
      </c>
      <c r="AC66" s="195">
        <v>1.55</v>
      </c>
      <c r="AD66" s="195">
        <v>6.82</v>
      </c>
      <c r="AE66" s="195">
        <v>0</v>
      </c>
      <c r="AF66" s="195">
        <v>0</v>
      </c>
      <c r="AG66" s="195">
        <v>0</v>
      </c>
      <c r="AH66" s="195">
        <v>0</v>
      </c>
      <c r="AI66" s="195">
        <v>8.0399999999999991</v>
      </c>
      <c r="AJ66" s="195">
        <v>0</v>
      </c>
      <c r="AK66" s="195">
        <v>2.6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5.47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13.52</v>
      </c>
      <c r="H67" s="195">
        <v>0</v>
      </c>
      <c r="I67" s="195">
        <v>0</v>
      </c>
      <c r="J67" s="195">
        <v>19.63</v>
      </c>
      <c r="K67" s="195">
        <v>5.4</v>
      </c>
      <c r="L67" s="195">
        <v>2.13</v>
      </c>
      <c r="M67" s="195">
        <v>0</v>
      </c>
      <c r="N67" s="195">
        <v>0.99</v>
      </c>
      <c r="O67" s="195">
        <v>1.65</v>
      </c>
      <c r="P67" s="195">
        <v>2.17</v>
      </c>
      <c r="Q67" s="195">
        <v>0.17</v>
      </c>
      <c r="R67" s="195">
        <v>0.35</v>
      </c>
      <c r="S67" s="195">
        <v>0.22</v>
      </c>
      <c r="T67" s="195">
        <v>0</v>
      </c>
      <c r="U67" s="195">
        <v>9.35</v>
      </c>
      <c r="V67" s="195">
        <v>0.11</v>
      </c>
      <c r="W67" s="195">
        <v>0.65</v>
      </c>
      <c r="X67" s="195">
        <v>1.23</v>
      </c>
      <c r="Y67" s="195">
        <v>0</v>
      </c>
      <c r="Z67" s="195">
        <v>1.97</v>
      </c>
      <c r="AA67" s="195">
        <v>0.64</v>
      </c>
      <c r="AB67" s="195">
        <v>0</v>
      </c>
      <c r="AC67" s="195">
        <v>1.55</v>
      </c>
      <c r="AD67" s="195">
        <v>6.82</v>
      </c>
      <c r="AE67" s="195">
        <v>0</v>
      </c>
      <c r="AF67" s="195">
        <v>0</v>
      </c>
      <c r="AG67" s="195">
        <v>0</v>
      </c>
      <c r="AH67" s="195">
        <v>0</v>
      </c>
      <c r="AI67" s="195">
        <v>8.0399999999999991</v>
      </c>
      <c r="AJ67" s="195">
        <v>0</v>
      </c>
      <c r="AK67" s="195">
        <v>2.6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5.47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13.52</v>
      </c>
      <c r="H68" s="195">
        <v>0</v>
      </c>
      <c r="I68" s="195">
        <v>0</v>
      </c>
      <c r="J68" s="195">
        <v>19.63</v>
      </c>
      <c r="K68" s="195">
        <v>5.4</v>
      </c>
      <c r="L68" s="195">
        <v>2.13</v>
      </c>
      <c r="M68" s="195">
        <v>0</v>
      </c>
      <c r="N68" s="195">
        <v>0.99</v>
      </c>
      <c r="O68" s="195">
        <v>1.65</v>
      </c>
      <c r="P68" s="195">
        <v>2.17</v>
      </c>
      <c r="Q68" s="195">
        <v>0.17</v>
      </c>
      <c r="R68" s="195">
        <v>0.35</v>
      </c>
      <c r="S68" s="195">
        <v>0.22</v>
      </c>
      <c r="T68" s="195">
        <v>0</v>
      </c>
      <c r="U68" s="195">
        <v>9.35</v>
      </c>
      <c r="V68" s="195">
        <v>0.11</v>
      </c>
      <c r="W68" s="195">
        <v>0.65</v>
      </c>
      <c r="X68" s="195">
        <v>1.23</v>
      </c>
      <c r="Y68" s="195">
        <v>0</v>
      </c>
      <c r="Z68" s="195">
        <v>1.97</v>
      </c>
      <c r="AA68" s="195">
        <v>0.64</v>
      </c>
      <c r="AB68" s="195">
        <v>0</v>
      </c>
      <c r="AC68" s="195">
        <v>1.55</v>
      </c>
      <c r="AD68" s="195">
        <v>6.82</v>
      </c>
      <c r="AE68" s="195">
        <v>0</v>
      </c>
      <c r="AF68" s="195">
        <v>0</v>
      </c>
      <c r="AG68" s="195">
        <v>0</v>
      </c>
      <c r="AH68" s="195">
        <v>0</v>
      </c>
      <c r="AI68" s="195">
        <v>8.0399999999999991</v>
      </c>
      <c r="AJ68" s="195">
        <v>0</v>
      </c>
      <c r="AK68" s="195">
        <v>2.6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5.47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13.52</v>
      </c>
      <c r="H69" s="195">
        <v>0</v>
      </c>
      <c r="I69" s="195">
        <v>0</v>
      </c>
      <c r="J69" s="195">
        <v>19.63</v>
      </c>
      <c r="K69" s="195">
        <v>5.4</v>
      </c>
      <c r="L69" s="195">
        <v>2.13</v>
      </c>
      <c r="M69" s="195">
        <v>0</v>
      </c>
      <c r="N69" s="195">
        <v>0.99</v>
      </c>
      <c r="O69" s="195">
        <v>1.65</v>
      </c>
      <c r="P69" s="195">
        <v>2.15</v>
      </c>
      <c r="Q69" s="195">
        <v>0.17</v>
      </c>
      <c r="R69" s="195">
        <v>0.35</v>
      </c>
      <c r="S69" s="195">
        <v>0.22</v>
      </c>
      <c r="T69" s="195">
        <v>0</v>
      </c>
      <c r="U69" s="195">
        <v>9.35</v>
      </c>
      <c r="V69" s="195">
        <v>0.11</v>
      </c>
      <c r="W69" s="195">
        <v>0.65</v>
      </c>
      <c r="X69" s="195">
        <v>1.23</v>
      </c>
      <c r="Y69" s="195">
        <v>0</v>
      </c>
      <c r="Z69" s="195">
        <v>1.97</v>
      </c>
      <c r="AA69" s="195">
        <v>0.64</v>
      </c>
      <c r="AB69" s="195">
        <v>0</v>
      </c>
      <c r="AC69" s="195">
        <v>1.55</v>
      </c>
      <c r="AD69" s="195">
        <v>6.82</v>
      </c>
      <c r="AE69" s="195">
        <v>0</v>
      </c>
      <c r="AF69" s="195">
        <v>0</v>
      </c>
      <c r="AG69" s="195">
        <v>0</v>
      </c>
      <c r="AH69" s="195">
        <v>0</v>
      </c>
      <c r="AI69" s="195">
        <v>8.0399999999999991</v>
      </c>
      <c r="AJ69" s="195">
        <v>0</v>
      </c>
      <c r="AK69" s="195">
        <v>2.6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5.47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13.52</v>
      </c>
      <c r="H70" s="195">
        <v>0</v>
      </c>
      <c r="I70" s="195">
        <v>0</v>
      </c>
      <c r="J70" s="195">
        <v>19.63</v>
      </c>
      <c r="K70" s="195">
        <v>5.4</v>
      </c>
      <c r="L70" s="195">
        <v>2.13</v>
      </c>
      <c r="M70" s="195">
        <v>0</v>
      </c>
      <c r="N70" s="195">
        <v>0.99</v>
      </c>
      <c r="O70" s="195">
        <v>1.65</v>
      </c>
      <c r="P70" s="195">
        <v>2.15</v>
      </c>
      <c r="Q70" s="195">
        <v>0.17</v>
      </c>
      <c r="R70" s="195">
        <v>0.35</v>
      </c>
      <c r="S70" s="195">
        <v>0.22</v>
      </c>
      <c r="T70" s="195">
        <v>0</v>
      </c>
      <c r="U70" s="195">
        <v>9.35</v>
      </c>
      <c r="V70" s="195">
        <v>0.11</v>
      </c>
      <c r="W70" s="195">
        <v>0.65</v>
      </c>
      <c r="X70" s="195">
        <v>1.23</v>
      </c>
      <c r="Y70" s="195">
        <v>0</v>
      </c>
      <c r="Z70" s="195">
        <v>1.97</v>
      </c>
      <c r="AA70" s="195">
        <v>0.64</v>
      </c>
      <c r="AB70" s="195">
        <v>0</v>
      </c>
      <c r="AC70" s="195">
        <v>1.55</v>
      </c>
      <c r="AD70" s="195">
        <v>6.82</v>
      </c>
      <c r="AE70" s="195">
        <v>0</v>
      </c>
      <c r="AF70" s="195">
        <v>0</v>
      </c>
      <c r="AG70" s="195">
        <v>0</v>
      </c>
      <c r="AH70" s="195">
        <v>0</v>
      </c>
      <c r="AI70" s="195">
        <v>8.0399999999999991</v>
      </c>
      <c r="AJ70" s="195">
        <v>0</v>
      </c>
      <c r="AK70" s="195">
        <v>2.6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5.47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16.14</v>
      </c>
      <c r="H71" s="195">
        <v>0</v>
      </c>
      <c r="I71" s="195">
        <v>0</v>
      </c>
      <c r="J71" s="195">
        <v>19.63</v>
      </c>
      <c r="K71" s="195">
        <v>5.4</v>
      </c>
      <c r="L71" s="195">
        <v>2.13</v>
      </c>
      <c r="M71" s="195">
        <v>0</v>
      </c>
      <c r="N71" s="195">
        <v>0.99</v>
      </c>
      <c r="O71" s="195">
        <v>1.65</v>
      </c>
      <c r="P71" s="195">
        <v>2.15</v>
      </c>
      <c r="Q71" s="195">
        <v>0.17</v>
      </c>
      <c r="R71" s="195">
        <v>0.35</v>
      </c>
      <c r="S71" s="195">
        <v>0.22</v>
      </c>
      <c r="T71" s="195">
        <v>0</v>
      </c>
      <c r="U71" s="195">
        <v>9.35</v>
      </c>
      <c r="V71" s="195">
        <v>0.11</v>
      </c>
      <c r="W71" s="195">
        <v>0.45</v>
      </c>
      <c r="X71" s="195">
        <v>1.23</v>
      </c>
      <c r="Y71" s="195">
        <v>0</v>
      </c>
      <c r="Z71" s="195">
        <v>1.97</v>
      </c>
      <c r="AA71" s="195">
        <v>0.64</v>
      </c>
      <c r="AB71" s="195">
        <v>0</v>
      </c>
      <c r="AC71" s="195">
        <v>1.55</v>
      </c>
      <c r="AD71" s="195">
        <v>6.82</v>
      </c>
      <c r="AE71" s="195">
        <v>0</v>
      </c>
      <c r="AF71" s="195">
        <v>0</v>
      </c>
      <c r="AG71" s="195">
        <v>0</v>
      </c>
      <c r="AH71" s="195">
        <v>0</v>
      </c>
      <c r="AI71" s="195">
        <v>8.0399999999999991</v>
      </c>
      <c r="AJ71" s="195">
        <v>0</v>
      </c>
      <c r="AK71" s="195">
        <v>2.6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5.47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16.14</v>
      </c>
      <c r="H72" s="195">
        <v>0</v>
      </c>
      <c r="I72" s="195">
        <v>0</v>
      </c>
      <c r="J72" s="195">
        <v>19.63</v>
      </c>
      <c r="K72" s="195">
        <v>5.4</v>
      </c>
      <c r="L72" s="195">
        <v>2.13</v>
      </c>
      <c r="M72" s="195">
        <v>0</v>
      </c>
      <c r="N72" s="195">
        <v>0.99</v>
      </c>
      <c r="O72" s="195">
        <v>1.65</v>
      </c>
      <c r="P72" s="195">
        <v>2.15</v>
      </c>
      <c r="Q72" s="195">
        <v>0.17</v>
      </c>
      <c r="R72" s="195">
        <v>0.35</v>
      </c>
      <c r="S72" s="195">
        <v>0.22</v>
      </c>
      <c r="T72" s="195">
        <v>0</v>
      </c>
      <c r="U72" s="195">
        <v>9.35</v>
      </c>
      <c r="V72" s="195">
        <v>0.11</v>
      </c>
      <c r="W72" s="195">
        <v>0.45</v>
      </c>
      <c r="X72" s="195">
        <v>1.23</v>
      </c>
      <c r="Y72" s="195">
        <v>0</v>
      </c>
      <c r="Z72" s="195">
        <v>1.97</v>
      </c>
      <c r="AA72" s="195">
        <v>0.64</v>
      </c>
      <c r="AB72" s="195">
        <v>0</v>
      </c>
      <c r="AC72" s="195">
        <v>1.55</v>
      </c>
      <c r="AD72" s="195">
        <v>6.82</v>
      </c>
      <c r="AE72" s="195">
        <v>0</v>
      </c>
      <c r="AF72" s="195">
        <v>0</v>
      </c>
      <c r="AG72" s="195">
        <v>0</v>
      </c>
      <c r="AH72" s="195">
        <v>0</v>
      </c>
      <c r="AI72" s="195">
        <v>8.0399999999999991</v>
      </c>
      <c r="AJ72" s="195">
        <v>0</v>
      </c>
      <c r="AK72" s="195">
        <v>2.6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5.47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16.14</v>
      </c>
      <c r="H73" s="195">
        <v>0</v>
      </c>
      <c r="I73" s="195">
        <v>0</v>
      </c>
      <c r="J73" s="195">
        <v>19.489999999999998</v>
      </c>
      <c r="K73" s="195">
        <v>5.4</v>
      </c>
      <c r="L73" s="195">
        <v>2.13</v>
      </c>
      <c r="M73" s="195">
        <v>0</v>
      </c>
      <c r="N73" s="195">
        <v>0.99</v>
      </c>
      <c r="O73" s="195">
        <v>1.65</v>
      </c>
      <c r="P73" s="195">
        <v>2.15</v>
      </c>
      <c r="Q73" s="195">
        <v>0.17</v>
      </c>
      <c r="R73" s="195">
        <v>0.35</v>
      </c>
      <c r="S73" s="195">
        <v>0.22</v>
      </c>
      <c r="T73" s="195">
        <v>0</v>
      </c>
      <c r="U73" s="195">
        <v>9.35</v>
      </c>
      <c r="V73" s="195">
        <v>0.11</v>
      </c>
      <c r="W73" s="195">
        <v>0.45</v>
      </c>
      <c r="X73" s="195">
        <v>1.23</v>
      </c>
      <c r="Y73" s="195">
        <v>0</v>
      </c>
      <c r="Z73" s="195">
        <v>1.97</v>
      </c>
      <c r="AA73" s="195">
        <v>0.64</v>
      </c>
      <c r="AB73" s="195">
        <v>0</v>
      </c>
      <c r="AC73" s="195">
        <v>1.55</v>
      </c>
      <c r="AD73" s="195">
        <v>6.82</v>
      </c>
      <c r="AE73" s="195">
        <v>0</v>
      </c>
      <c r="AF73" s="195">
        <v>0</v>
      </c>
      <c r="AG73" s="195">
        <v>0</v>
      </c>
      <c r="AH73" s="195">
        <v>0</v>
      </c>
      <c r="AI73" s="195">
        <v>8.0399999999999991</v>
      </c>
      <c r="AJ73" s="195">
        <v>0</v>
      </c>
      <c r="AK73" s="195">
        <v>2.6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5.47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16.14</v>
      </c>
      <c r="H74" s="195">
        <v>0</v>
      </c>
      <c r="I74" s="195">
        <v>0</v>
      </c>
      <c r="J74" s="195">
        <v>19.489999999999998</v>
      </c>
      <c r="K74" s="195">
        <v>5.4</v>
      </c>
      <c r="L74" s="195">
        <v>2.13</v>
      </c>
      <c r="M74" s="195">
        <v>0</v>
      </c>
      <c r="N74" s="195">
        <v>0.99</v>
      </c>
      <c r="O74" s="195">
        <v>1.65</v>
      </c>
      <c r="P74" s="195">
        <v>2.15</v>
      </c>
      <c r="Q74" s="195">
        <v>0.17</v>
      </c>
      <c r="R74" s="195">
        <v>0.35</v>
      </c>
      <c r="S74" s="195">
        <v>0.22</v>
      </c>
      <c r="T74" s="195">
        <v>0</v>
      </c>
      <c r="U74" s="195">
        <v>9.35</v>
      </c>
      <c r="V74" s="195">
        <v>0.11</v>
      </c>
      <c r="W74" s="195">
        <v>0.45</v>
      </c>
      <c r="X74" s="195">
        <v>1.23</v>
      </c>
      <c r="Y74" s="195">
        <v>0</v>
      </c>
      <c r="Z74" s="195">
        <v>1.97</v>
      </c>
      <c r="AA74" s="195">
        <v>0.64</v>
      </c>
      <c r="AB74" s="195">
        <v>0</v>
      </c>
      <c r="AC74" s="195">
        <v>1.55</v>
      </c>
      <c r="AD74" s="195">
        <v>6.82</v>
      </c>
      <c r="AE74" s="195">
        <v>0</v>
      </c>
      <c r="AF74" s="195">
        <v>0</v>
      </c>
      <c r="AG74" s="195">
        <v>0</v>
      </c>
      <c r="AH74" s="195">
        <v>0</v>
      </c>
      <c r="AI74" s="195">
        <v>8.0399999999999991</v>
      </c>
      <c r="AJ74" s="195">
        <v>0</v>
      </c>
      <c r="AK74" s="195">
        <v>2.6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5.47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16.14</v>
      </c>
      <c r="H75" s="195">
        <v>0</v>
      </c>
      <c r="I75" s="195">
        <v>0</v>
      </c>
      <c r="J75" s="195">
        <v>19.489999999999998</v>
      </c>
      <c r="K75" s="195">
        <v>5.4</v>
      </c>
      <c r="L75" s="195">
        <v>2.13</v>
      </c>
      <c r="M75" s="195">
        <v>0</v>
      </c>
      <c r="N75" s="195">
        <v>0.99</v>
      </c>
      <c r="O75" s="195">
        <v>1.65</v>
      </c>
      <c r="P75" s="195">
        <v>2.15</v>
      </c>
      <c r="Q75" s="195">
        <v>0.17</v>
      </c>
      <c r="R75" s="195">
        <v>0.35</v>
      </c>
      <c r="S75" s="195">
        <v>0.22</v>
      </c>
      <c r="T75" s="195">
        <v>0</v>
      </c>
      <c r="U75" s="195">
        <v>9.49</v>
      </c>
      <c r="V75" s="195">
        <v>0.11</v>
      </c>
      <c r="W75" s="195">
        <v>0.45</v>
      </c>
      <c r="X75" s="195">
        <v>1.23</v>
      </c>
      <c r="Y75" s="195">
        <v>0</v>
      </c>
      <c r="Z75" s="195">
        <v>1.97</v>
      </c>
      <c r="AA75" s="195">
        <v>0.64</v>
      </c>
      <c r="AB75" s="195">
        <v>0</v>
      </c>
      <c r="AC75" s="195">
        <v>1.55</v>
      </c>
      <c r="AD75" s="195">
        <v>6.82</v>
      </c>
      <c r="AE75" s="195">
        <v>0</v>
      </c>
      <c r="AF75" s="195">
        <v>0</v>
      </c>
      <c r="AG75" s="195">
        <v>0</v>
      </c>
      <c r="AH75" s="195">
        <v>0</v>
      </c>
      <c r="AI75" s="195">
        <v>8.0399999999999991</v>
      </c>
      <c r="AJ75" s="195">
        <v>0</v>
      </c>
      <c r="AK75" s="195">
        <v>2.6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5.47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16.14</v>
      </c>
      <c r="H76" s="195">
        <v>0</v>
      </c>
      <c r="I76" s="195">
        <v>0</v>
      </c>
      <c r="J76" s="195">
        <v>19.489999999999998</v>
      </c>
      <c r="K76" s="195">
        <v>5.4</v>
      </c>
      <c r="L76" s="195">
        <v>2.13</v>
      </c>
      <c r="M76" s="195">
        <v>0</v>
      </c>
      <c r="N76" s="195">
        <v>0.99</v>
      </c>
      <c r="O76" s="195">
        <v>1.65</v>
      </c>
      <c r="P76" s="195">
        <v>2.15</v>
      </c>
      <c r="Q76" s="195">
        <v>0.17</v>
      </c>
      <c r="R76" s="195">
        <v>0.35</v>
      </c>
      <c r="S76" s="195">
        <v>0.22</v>
      </c>
      <c r="T76" s="195">
        <v>0</v>
      </c>
      <c r="U76" s="195">
        <v>9.4</v>
      </c>
      <c r="V76" s="195">
        <v>0.11</v>
      </c>
      <c r="W76" s="195">
        <v>0.45</v>
      </c>
      <c r="X76" s="195">
        <v>1.23</v>
      </c>
      <c r="Y76" s="195">
        <v>0</v>
      </c>
      <c r="Z76" s="195">
        <v>1.97</v>
      </c>
      <c r="AA76" s="195">
        <v>0.64</v>
      </c>
      <c r="AB76" s="195">
        <v>0</v>
      </c>
      <c r="AC76" s="195">
        <v>1.55</v>
      </c>
      <c r="AD76" s="195">
        <v>6.82</v>
      </c>
      <c r="AE76" s="195">
        <v>0</v>
      </c>
      <c r="AF76" s="195">
        <v>0</v>
      </c>
      <c r="AG76" s="195">
        <v>0</v>
      </c>
      <c r="AH76" s="195">
        <v>0</v>
      </c>
      <c r="AI76" s="195">
        <v>8.0399999999999991</v>
      </c>
      <c r="AJ76" s="195">
        <v>0</v>
      </c>
      <c r="AK76" s="195">
        <v>2.6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5.47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16.14</v>
      </c>
      <c r="H77" s="195">
        <v>0</v>
      </c>
      <c r="I77" s="195">
        <v>0</v>
      </c>
      <c r="J77" s="195">
        <v>19.489999999999998</v>
      </c>
      <c r="K77" s="195">
        <v>5.4</v>
      </c>
      <c r="L77" s="195">
        <v>2.13</v>
      </c>
      <c r="M77" s="195">
        <v>0</v>
      </c>
      <c r="N77" s="195">
        <v>0.99</v>
      </c>
      <c r="O77" s="195">
        <v>1.65</v>
      </c>
      <c r="P77" s="195">
        <v>2.15</v>
      </c>
      <c r="Q77" s="195">
        <v>0.16</v>
      </c>
      <c r="R77" s="195">
        <v>0.35</v>
      </c>
      <c r="S77" s="195">
        <v>0.22</v>
      </c>
      <c r="T77" s="195">
        <v>0</v>
      </c>
      <c r="U77" s="195">
        <v>9.4</v>
      </c>
      <c r="V77" s="195">
        <v>0.11</v>
      </c>
      <c r="W77" s="195">
        <v>0.45</v>
      </c>
      <c r="X77" s="195">
        <v>1.23</v>
      </c>
      <c r="Y77" s="195">
        <v>0</v>
      </c>
      <c r="Z77" s="195">
        <v>1.97</v>
      </c>
      <c r="AA77" s="195">
        <v>0.64</v>
      </c>
      <c r="AB77" s="195">
        <v>0</v>
      </c>
      <c r="AC77" s="195">
        <v>1.55</v>
      </c>
      <c r="AD77" s="195">
        <v>6.82</v>
      </c>
      <c r="AE77" s="195">
        <v>0</v>
      </c>
      <c r="AF77" s="195">
        <v>0</v>
      </c>
      <c r="AG77" s="195">
        <v>0</v>
      </c>
      <c r="AH77" s="195">
        <v>0</v>
      </c>
      <c r="AI77" s="195">
        <v>8.0399999999999991</v>
      </c>
      <c r="AJ77" s="195">
        <v>0</v>
      </c>
      <c r="AK77" s="195">
        <v>2.6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5.47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16.14</v>
      </c>
      <c r="H78" s="195">
        <v>0</v>
      </c>
      <c r="I78" s="195">
        <v>0</v>
      </c>
      <c r="J78" s="195">
        <v>19.489999999999998</v>
      </c>
      <c r="K78" s="195">
        <v>5.4</v>
      </c>
      <c r="L78" s="195">
        <v>2.13</v>
      </c>
      <c r="M78" s="195">
        <v>0</v>
      </c>
      <c r="N78" s="195">
        <v>0.99</v>
      </c>
      <c r="O78" s="195">
        <v>1.65</v>
      </c>
      <c r="P78" s="195">
        <v>2.15</v>
      </c>
      <c r="Q78" s="195">
        <v>0.16</v>
      </c>
      <c r="R78" s="195">
        <v>0.35</v>
      </c>
      <c r="S78" s="195">
        <v>0.22</v>
      </c>
      <c r="T78" s="195">
        <v>0</v>
      </c>
      <c r="U78" s="195">
        <v>9.4</v>
      </c>
      <c r="V78" s="195">
        <v>0.11</v>
      </c>
      <c r="W78" s="195">
        <v>0.45</v>
      </c>
      <c r="X78" s="195">
        <v>1.23</v>
      </c>
      <c r="Y78" s="195">
        <v>0</v>
      </c>
      <c r="Z78" s="195">
        <v>1.97</v>
      </c>
      <c r="AA78" s="195">
        <v>0.64</v>
      </c>
      <c r="AB78" s="195">
        <v>0</v>
      </c>
      <c r="AC78" s="195">
        <v>1.55</v>
      </c>
      <c r="AD78" s="195">
        <v>6.82</v>
      </c>
      <c r="AE78" s="195">
        <v>0</v>
      </c>
      <c r="AF78" s="195">
        <v>0</v>
      </c>
      <c r="AG78" s="195">
        <v>0</v>
      </c>
      <c r="AH78" s="195">
        <v>0</v>
      </c>
      <c r="AI78" s="195">
        <v>8.0399999999999991</v>
      </c>
      <c r="AJ78" s="195">
        <v>0</v>
      </c>
      <c r="AK78" s="195">
        <v>2.6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5.47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15.86</v>
      </c>
      <c r="H79" s="195">
        <v>0</v>
      </c>
      <c r="I79" s="195">
        <v>0</v>
      </c>
      <c r="J79" s="195">
        <v>19.489999999999998</v>
      </c>
      <c r="K79" s="195">
        <v>5.4</v>
      </c>
      <c r="L79" s="195">
        <v>2.13</v>
      </c>
      <c r="M79" s="195">
        <v>0</v>
      </c>
      <c r="N79" s="195">
        <v>0.99</v>
      </c>
      <c r="O79" s="195">
        <v>1.65</v>
      </c>
      <c r="P79" s="195">
        <v>2.15</v>
      </c>
      <c r="Q79" s="195">
        <v>0.16</v>
      </c>
      <c r="R79" s="195">
        <v>0.35</v>
      </c>
      <c r="S79" s="195">
        <v>0.22</v>
      </c>
      <c r="T79" s="195">
        <v>0</v>
      </c>
      <c r="U79" s="195">
        <v>9.4</v>
      </c>
      <c r="V79" s="195">
        <v>0.11</v>
      </c>
      <c r="W79" s="195">
        <v>0.45</v>
      </c>
      <c r="X79" s="195">
        <v>1.23</v>
      </c>
      <c r="Y79" s="195">
        <v>0</v>
      </c>
      <c r="Z79" s="195">
        <v>1.97</v>
      </c>
      <c r="AA79" s="195">
        <v>0.64</v>
      </c>
      <c r="AB79" s="195">
        <v>0</v>
      </c>
      <c r="AC79" s="195">
        <v>1.55</v>
      </c>
      <c r="AD79" s="195">
        <v>6.82</v>
      </c>
      <c r="AE79" s="195">
        <v>0</v>
      </c>
      <c r="AF79" s="195">
        <v>0</v>
      </c>
      <c r="AG79" s="195">
        <v>0</v>
      </c>
      <c r="AH79" s="195">
        <v>0</v>
      </c>
      <c r="AI79" s="195">
        <v>8.0399999999999991</v>
      </c>
      <c r="AJ79" s="195">
        <v>0</v>
      </c>
      <c r="AK79" s="195">
        <v>2.6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5.47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15.86</v>
      </c>
      <c r="H80" s="195">
        <v>0</v>
      </c>
      <c r="I80" s="195">
        <v>0</v>
      </c>
      <c r="J80" s="195">
        <v>19.489999999999998</v>
      </c>
      <c r="K80" s="195">
        <v>5.4</v>
      </c>
      <c r="L80" s="195">
        <v>2.13</v>
      </c>
      <c r="M80" s="195">
        <v>0</v>
      </c>
      <c r="N80" s="195">
        <v>0.99</v>
      </c>
      <c r="O80" s="195">
        <v>1.65</v>
      </c>
      <c r="P80" s="195">
        <v>2.15</v>
      </c>
      <c r="Q80" s="195">
        <v>0.16</v>
      </c>
      <c r="R80" s="195">
        <v>0.35</v>
      </c>
      <c r="S80" s="195">
        <v>0.22</v>
      </c>
      <c r="T80" s="195">
        <v>0</v>
      </c>
      <c r="U80" s="195">
        <v>9.4</v>
      </c>
      <c r="V80" s="195">
        <v>0.11</v>
      </c>
      <c r="W80" s="195">
        <v>0.45</v>
      </c>
      <c r="X80" s="195">
        <v>1.23</v>
      </c>
      <c r="Y80" s="195">
        <v>0</v>
      </c>
      <c r="Z80" s="195">
        <v>1.97</v>
      </c>
      <c r="AA80" s="195">
        <v>0.64</v>
      </c>
      <c r="AB80" s="195">
        <v>0</v>
      </c>
      <c r="AC80" s="195">
        <v>1.55</v>
      </c>
      <c r="AD80" s="195">
        <v>6.82</v>
      </c>
      <c r="AE80" s="195">
        <v>0</v>
      </c>
      <c r="AF80" s="195">
        <v>0</v>
      </c>
      <c r="AG80" s="195">
        <v>0</v>
      </c>
      <c r="AH80" s="195">
        <v>0</v>
      </c>
      <c r="AI80" s="195">
        <v>8.0399999999999991</v>
      </c>
      <c r="AJ80" s="195">
        <v>0</v>
      </c>
      <c r="AK80" s="195">
        <v>2.6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5.47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15.86</v>
      </c>
      <c r="H81" s="195">
        <v>0</v>
      </c>
      <c r="I81" s="195">
        <v>0</v>
      </c>
      <c r="J81" s="195">
        <v>19.489999999999998</v>
      </c>
      <c r="K81" s="195">
        <v>5.4</v>
      </c>
      <c r="L81" s="195">
        <v>2.13</v>
      </c>
      <c r="M81" s="195">
        <v>0</v>
      </c>
      <c r="N81" s="195">
        <v>0.99</v>
      </c>
      <c r="O81" s="195">
        <v>1.65</v>
      </c>
      <c r="P81" s="195">
        <v>2.15</v>
      </c>
      <c r="Q81" s="195">
        <v>0.16</v>
      </c>
      <c r="R81" s="195">
        <v>0.35</v>
      </c>
      <c r="S81" s="195">
        <v>0.22</v>
      </c>
      <c r="T81" s="195">
        <v>0</v>
      </c>
      <c r="U81" s="195">
        <v>9.4</v>
      </c>
      <c r="V81" s="195">
        <v>0.11</v>
      </c>
      <c r="W81" s="195">
        <v>0.45</v>
      </c>
      <c r="X81" s="195">
        <v>1.23</v>
      </c>
      <c r="Y81" s="195">
        <v>0</v>
      </c>
      <c r="Z81" s="195">
        <v>1.97</v>
      </c>
      <c r="AA81" s="195">
        <v>0.64</v>
      </c>
      <c r="AB81" s="195">
        <v>0</v>
      </c>
      <c r="AC81" s="195">
        <v>1.55</v>
      </c>
      <c r="AD81" s="195">
        <v>6.82</v>
      </c>
      <c r="AE81" s="195">
        <v>0</v>
      </c>
      <c r="AF81" s="195">
        <v>0</v>
      </c>
      <c r="AG81" s="195">
        <v>0</v>
      </c>
      <c r="AH81" s="195">
        <v>0</v>
      </c>
      <c r="AI81" s="195">
        <v>8.0399999999999991</v>
      </c>
      <c r="AJ81" s="195">
        <v>0</v>
      </c>
      <c r="AK81" s="195">
        <v>2.6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5.47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15.86</v>
      </c>
      <c r="H82" s="195">
        <v>0</v>
      </c>
      <c r="I82" s="195">
        <v>0</v>
      </c>
      <c r="J82" s="195">
        <v>19.489999999999998</v>
      </c>
      <c r="K82" s="195">
        <v>5.4</v>
      </c>
      <c r="L82" s="195">
        <v>2.13</v>
      </c>
      <c r="M82" s="195">
        <v>0</v>
      </c>
      <c r="N82" s="195">
        <v>0.99</v>
      </c>
      <c r="O82" s="195">
        <v>1.65</v>
      </c>
      <c r="P82" s="195">
        <v>2.15</v>
      </c>
      <c r="Q82" s="195">
        <v>0.16</v>
      </c>
      <c r="R82" s="195">
        <v>0.35</v>
      </c>
      <c r="S82" s="195">
        <v>0.22</v>
      </c>
      <c r="T82" s="195">
        <v>0</v>
      </c>
      <c r="U82" s="195">
        <v>9.4</v>
      </c>
      <c r="V82" s="195">
        <v>0.11</v>
      </c>
      <c r="W82" s="195">
        <v>0.45</v>
      </c>
      <c r="X82" s="195">
        <v>1.23</v>
      </c>
      <c r="Y82" s="195">
        <v>0</v>
      </c>
      <c r="Z82" s="195">
        <v>1.97</v>
      </c>
      <c r="AA82" s="195">
        <v>0.64</v>
      </c>
      <c r="AB82" s="195">
        <v>0</v>
      </c>
      <c r="AC82" s="195">
        <v>1.55</v>
      </c>
      <c r="AD82" s="195">
        <v>6.82</v>
      </c>
      <c r="AE82" s="195">
        <v>0</v>
      </c>
      <c r="AF82" s="195">
        <v>0</v>
      </c>
      <c r="AG82" s="195">
        <v>0</v>
      </c>
      <c r="AH82" s="195">
        <v>0</v>
      </c>
      <c r="AI82" s="195">
        <v>8.0399999999999991</v>
      </c>
      <c r="AJ82" s="195">
        <v>0</v>
      </c>
      <c r="AK82" s="195">
        <v>2.6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5.47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15.86</v>
      </c>
      <c r="H83" s="195">
        <v>0</v>
      </c>
      <c r="I83" s="195">
        <v>0</v>
      </c>
      <c r="J83" s="195">
        <v>19.63</v>
      </c>
      <c r="K83" s="195">
        <v>5.4</v>
      </c>
      <c r="L83" s="195">
        <v>2.13</v>
      </c>
      <c r="M83" s="195">
        <v>0</v>
      </c>
      <c r="N83" s="195">
        <v>0.99</v>
      </c>
      <c r="O83" s="195">
        <v>1.65</v>
      </c>
      <c r="P83" s="195">
        <v>2.15</v>
      </c>
      <c r="Q83" s="195">
        <v>0.16</v>
      </c>
      <c r="R83" s="195">
        <v>0.35</v>
      </c>
      <c r="S83" s="195">
        <v>0.22</v>
      </c>
      <c r="T83" s="195">
        <v>0</v>
      </c>
      <c r="U83" s="195">
        <v>9.4</v>
      </c>
      <c r="V83" s="195">
        <v>0.11</v>
      </c>
      <c r="W83" s="195">
        <v>0.75</v>
      </c>
      <c r="X83" s="195">
        <v>1.23</v>
      </c>
      <c r="Y83" s="195">
        <v>0</v>
      </c>
      <c r="Z83" s="195">
        <v>1.97</v>
      </c>
      <c r="AA83" s="195">
        <v>0.64</v>
      </c>
      <c r="AB83" s="195">
        <v>0</v>
      </c>
      <c r="AC83" s="195">
        <v>1.55</v>
      </c>
      <c r="AD83" s="195">
        <v>6.82</v>
      </c>
      <c r="AE83" s="195">
        <v>0</v>
      </c>
      <c r="AF83" s="195">
        <v>0</v>
      </c>
      <c r="AG83" s="195">
        <v>0</v>
      </c>
      <c r="AH83" s="195">
        <v>0</v>
      </c>
      <c r="AI83" s="195">
        <v>8.0399999999999991</v>
      </c>
      <c r="AJ83" s="195">
        <v>0</v>
      </c>
      <c r="AK83" s="195">
        <v>2.6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5.47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15.86</v>
      </c>
      <c r="H84" s="195">
        <v>0</v>
      </c>
      <c r="I84" s="195">
        <v>0</v>
      </c>
      <c r="J84" s="195">
        <v>19.63</v>
      </c>
      <c r="K84" s="195">
        <v>5.4</v>
      </c>
      <c r="L84" s="195">
        <v>2.13</v>
      </c>
      <c r="M84" s="195">
        <v>0</v>
      </c>
      <c r="N84" s="195">
        <v>0.99</v>
      </c>
      <c r="O84" s="195">
        <v>1.65</v>
      </c>
      <c r="P84" s="195">
        <v>2.15</v>
      </c>
      <c r="Q84" s="195">
        <v>0.16</v>
      </c>
      <c r="R84" s="195">
        <v>0.35</v>
      </c>
      <c r="S84" s="195">
        <v>0.22</v>
      </c>
      <c r="T84" s="195">
        <v>0</v>
      </c>
      <c r="U84" s="195">
        <v>9.4</v>
      </c>
      <c r="V84" s="195">
        <v>0.11</v>
      </c>
      <c r="W84" s="195">
        <v>0.75</v>
      </c>
      <c r="X84" s="195">
        <v>1.23</v>
      </c>
      <c r="Y84" s="195">
        <v>0</v>
      </c>
      <c r="Z84" s="195">
        <v>1.97</v>
      </c>
      <c r="AA84" s="195">
        <v>0.64</v>
      </c>
      <c r="AB84" s="195">
        <v>0</v>
      </c>
      <c r="AC84" s="195">
        <v>1.55</v>
      </c>
      <c r="AD84" s="195">
        <v>6.82</v>
      </c>
      <c r="AE84" s="195">
        <v>0</v>
      </c>
      <c r="AF84" s="195">
        <v>0</v>
      </c>
      <c r="AG84" s="195">
        <v>0</v>
      </c>
      <c r="AH84" s="195">
        <v>0</v>
      </c>
      <c r="AI84" s="195">
        <v>8.0399999999999991</v>
      </c>
      <c r="AJ84" s="195">
        <v>0</v>
      </c>
      <c r="AK84" s="195">
        <v>2.6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5.47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15.86</v>
      </c>
      <c r="H85" s="195">
        <v>0</v>
      </c>
      <c r="I85" s="195">
        <v>0</v>
      </c>
      <c r="J85" s="195">
        <v>19.63</v>
      </c>
      <c r="K85" s="195">
        <v>5.4</v>
      </c>
      <c r="L85" s="195">
        <v>2.13</v>
      </c>
      <c r="M85" s="195">
        <v>0</v>
      </c>
      <c r="N85" s="195">
        <v>0.99</v>
      </c>
      <c r="O85" s="195">
        <v>1.65</v>
      </c>
      <c r="P85" s="195">
        <v>2.15</v>
      </c>
      <c r="Q85" s="195">
        <v>0.15</v>
      </c>
      <c r="R85" s="195">
        <v>0.35</v>
      </c>
      <c r="S85" s="195">
        <v>0.22</v>
      </c>
      <c r="T85" s="195">
        <v>0</v>
      </c>
      <c r="U85" s="195">
        <v>9.4</v>
      </c>
      <c r="V85" s="195">
        <v>0.11</v>
      </c>
      <c r="W85" s="195">
        <v>0.75</v>
      </c>
      <c r="X85" s="195">
        <v>1.23</v>
      </c>
      <c r="Y85" s="195">
        <v>0</v>
      </c>
      <c r="Z85" s="195">
        <v>1.97</v>
      </c>
      <c r="AA85" s="195">
        <v>0.64</v>
      </c>
      <c r="AB85" s="195">
        <v>0</v>
      </c>
      <c r="AC85" s="195">
        <v>1.55</v>
      </c>
      <c r="AD85" s="195">
        <v>6.82</v>
      </c>
      <c r="AE85" s="195">
        <v>0</v>
      </c>
      <c r="AF85" s="195">
        <v>0</v>
      </c>
      <c r="AG85" s="195">
        <v>0</v>
      </c>
      <c r="AH85" s="195">
        <v>0</v>
      </c>
      <c r="AI85" s="195">
        <v>8.0399999999999991</v>
      </c>
      <c r="AJ85" s="195">
        <v>0</v>
      </c>
      <c r="AK85" s="195">
        <v>2.6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5.47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15.86</v>
      </c>
      <c r="H86" s="195">
        <v>0</v>
      </c>
      <c r="I86" s="195">
        <v>0</v>
      </c>
      <c r="J86" s="195">
        <v>19.63</v>
      </c>
      <c r="K86" s="195">
        <v>5.4</v>
      </c>
      <c r="L86" s="195">
        <v>2.13</v>
      </c>
      <c r="M86" s="195">
        <v>0</v>
      </c>
      <c r="N86" s="195">
        <v>0.99</v>
      </c>
      <c r="O86" s="195">
        <v>1.65</v>
      </c>
      <c r="P86" s="195">
        <v>2.15</v>
      </c>
      <c r="Q86" s="195">
        <v>0.15</v>
      </c>
      <c r="R86" s="195">
        <v>0.35</v>
      </c>
      <c r="S86" s="195">
        <v>0.22</v>
      </c>
      <c r="T86" s="195">
        <v>0</v>
      </c>
      <c r="U86" s="195">
        <v>9.4</v>
      </c>
      <c r="V86" s="195">
        <v>0.11</v>
      </c>
      <c r="W86" s="195">
        <v>0.75</v>
      </c>
      <c r="X86" s="195">
        <v>1.23</v>
      </c>
      <c r="Y86" s="195">
        <v>0</v>
      </c>
      <c r="Z86" s="195">
        <v>1.97</v>
      </c>
      <c r="AA86" s="195">
        <v>0.64</v>
      </c>
      <c r="AB86" s="195">
        <v>0</v>
      </c>
      <c r="AC86" s="195">
        <v>1.55</v>
      </c>
      <c r="AD86" s="195">
        <v>6.82</v>
      </c>
      <c r="AE86" s="195">
        <v>0</v>
      </c>
      <c r="AF86" s="195">
        <v>0</v>
      </c>
      <c r="AG86" s="195">
        <v>0</v>
      </c>
      <c r="AH86" s="195">
        <v>0</v>
      </c>
      <c r="AI86" s="195">
        <v>8.0399999999999991</v>
      </c>
      <c r="AJ86" s="195">
        <v>0</v>
      </c>
      <c r="AK86" s="195">
        <v>2.6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5.47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16</v>
      </c>
      <c r="H87" s="195">
        <v>0</v>
      </c>
      <c r="I87" s="195">
        <v>0</v>
      </c>
      <c r="J87" s="195">
        <v>19.63</v>
      </c>
      <c r="K87" s="195">
        <v>5.4</v>
      </c>
      <c r="L87" s="195">
        <v>2.13</v>
      </c>
      <c r="M87" s="195">
        <v>0</v>
      </c>
      <c r="N87" s="195">
        <v>0.99</v>
      </c>
      <c r="O87" s="195">
        <v>1.65</v>
      </c>
      <c r="P87" s="195">
        <v>2.15</v>
      </c>
      <c r="Q87" s="195">
        <v>0.3</v>
      </c>
      <c r="R87" s="195">
        <v>0.35</v>
      </c>
      <c r="S87" s="195">
        <v>0.22</v>
      </c>
      <c r="T87" s="195">
        <v>0</v>
      </c>
      <c r="U87" s="195">
        <v>9.4</v>
      </c>
      <c r="V87" s="195">
        <v>0.11</v>
      </c>
      <c r="W87" s="195">
        <v>0.75</v>
      </c>
      <c r="X87" s="195">
        <v>1.23</v>
      </c>
      <c r="Y87" s="195">
        <v>0</v>
      </c>
      <c r="Z87" s="195">
        <v>1.97</v>
      </c>
      <c r="AA87" s="195">
        <v>0.64</v>
      </c>
      <c r="AB87" s="195">
        <v>0</v>
      </c>
      <c r="AC87" s="195">
        <v>1.55</v>
      </c>
      <c r="AD87" s="195">
        <v>6.82</v>
      </c>
      <c r="AE87" s="195">
        <v>0</v>
      </c>
      <c r="AF87" s="195">
        <v>0</v>
      </c>
      <c r="AG87" s="195">
        <v>0</v>
      </c>
      <c r="AH87" s="195">
        <v>0</v>
      </c>
      <c r="AI87" s="195">
        <v>8.0399999999999991</v>
      </c>
      <c r="AJ87" s="195">
        <v>0</v>
      </c>
      <c r="AK87" s="195">
        <v>2.6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5.47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16</v>
      </c>
      <c r="H88" s="195">
        <v>0</v>
      </c>
      <c r="I88" s="195">
        <v>0</v>
      </c>
      <c r="J88" s="195">
        <v>19.63</v>
      </c>
      <c r="K88" s="195">
        <v>5.4</v>
      </c>
      <c r="L88" s="195">
        <v>2.13</v>
      </c>
      <c r="M88" s="195">
        <v>0</v>
      </c>
      <c r="N88" s="195">
        <v>0.99</v>
      </c>
      <c r="O88" s="195">
        <v>1.65</v>
      </c>
      <c r="P88" s="195">
        <v>2.15</v>
      </c>
      <c r="Q88" s="195">
        <v>0.3</v>
      </c>
      <c r="R88" s="195">
        <v>0.35</v>
      </c>
      <c r="S88" s="195">
        <v>0.22</v>
      </c>
      <c r="T88" s="195">
        <v>0</v>
      </c>
      <c r="U88" s="195">
        <v>9.4</v>
      </c>
      <c r="V88" s="195">
        <v>0.11</v>
      </c>
      <c r="W88" s="195">
        <v>0.75</v>
      </c>
      <c r="X88" s="195">
        <v>1.23</v>
      </c>
      <c r="Y88" s="195">
        <v>0</v>
      </c>
      <c r="Z88" s="195">
        <v>1.97</v>
      </c>
      <c r="AA88" s="195">
        <v>0.64</v>
      </c>
      <c r="AB88" s="195">
        <v>0</v>
      </c>
      <c r="AC88" s="195">
        <v>1.55</v>
      </c>
      <c r="AD88" s="195">
        <v>6.82</v>
      </c>
      <c r="AE88" s="195">
        <v>0</v>
      </c>
      <c r="AF88" s="195">
        <v>0</v>
      </c>
      <c r="AG88" s="195">
        <v>0</v>
      </c>
      <c r="AH88" s="195">
        <v>0</v>
      </c>
      <c r="AI88" s="195">
        <v>8.0399999999999991</v>
      </c>
      <c r="AJ88" s="195">
        <v>0</v>
      </c>
      <c r="AK88" s="195">
        <v>2.6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5.47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16</v>
      </c>
      <c r="H89" s="195">
        <v>0</v>
      </c>
      <c r="I89" s="195">
        <v>0</v>
      </c>
      <c r="J89" s="195">
        <v>19.63</v>
      </c>
      <c r="K89" s="195">
        <v>5.4</v>
      </c>
      <c r="L89" s="195">
        <v>2.13</v>
      </c>
      <c r="M89" s="195">
        <v>0</v>
      </c>
      <c r="N89" s="195">
        <v>0.99</v>
      </c>
      <c r="O89" s="195">
        <v>1.65</v>
      </c>
      <c r="P89" s="195">
        <v>2.15</v>
      </c>
      <c r="Q89" s="195">
        <v>0.3</v>
      </c>
      <c r="R89" s="195">
        <v>0.35</v>
      </c>
      <c r="S89" s="195">
        <v>0.22</v>
      </c>
      <c r="T89" s="195">
        <v>0</v>
      </c>
      <c r="U89" s="195">
        <v>9.4</v>
      </c>
      <c r="V89" s="195">
        <v>0.11</v>
      </c>
      <c r="W89" s="195">
        <v>0.75</v>
      </c>
      <c r="X89" s="195">
        <v>1.23</v>
      </c>
      <c r="Y89" s="195">
        <v>0</v>
      </c>
      <c r="Z89" s="195">
        <v>1.97</v>
      </c>
      <c r="AA89" s="195">
        <v>0.64</v>
      </c>
      <c r="AB89" s="195">
        <v>0</v>
      </c>
      <c r="AC89" s="195">
        <v>1.55</v>
      </c>
      <c r="AD89" s="195">
        <v>6.82</v>
      </c>
      <c r="AE89" s="195">
        <v>0</v>
      </c>
      <c r="AF89" s="195">
        <v>0</v>
      </c>
      <c r="AG89" s="195">
        <v>0</v>
      </c>
      <c r="AH89" s="195">
        <v>0</v>
      </c>
      <c r="AI89" s="195">
        <v>8.0399999999999991</v>
      </c>
      <c r="AJ89" s="195">
        <v>0</v>
      </c>
      <c r="AK89" s="195">
        <v>2.6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5.47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16</v>
      </c>
      <c r="H90" s="195">
        <v>0</v>
      </c>
      <c r="I90" s="195">
        <v>0</v>
      </c>
      <c r="J90" s="195">
        <v>19.63</v>
      </c>
      <c r="K90" s="195">
        <v>5.4</v>
      </c>
      <c r="L90" s="195">
        <v>2.13</v>
      </c>
      <c r="M90" s="195">
        <v>0</v>
      </c>
      <c r="N90" s="195">
        <v>0.99</v>
      </c>
      <c r="O90" s="195">
        <v>1.65</v>
      </c>
      <c r="P90" s="195">
        <v>2.15</v>
      </c>
      <c r="Q90" s="195">
        <v>0.3</v>
      </c>
      <c r="R90" s="195">
        <v>0.35</v>
      </c>
      <c r="S90" s="195">
        <v>0.22</v>
      </c>
      <c r="T90" s="195">
        <v>0</v>
      </c>
      <c r="U90" s="195">
        <v>9.4</v>
      </c>
      <c r="V90" s="195">
        <v>0.11</v>
      </c>
      <c r="W90" s="195">
        <v>0.75</v>
      </c>
      <c r="X90" s="195">
        <v>1.23</v>
      </c>
      <c r="Y90" s="195">
        <v>0</v>
      </c>
      <c r="Z90" s="195">
        <v>1.97</v>
      </c>
      <c r="AA90" s="195">
        <v>0.64</v>
      </c>
      <c r="AB90" s="195">
        <v>0</v>
      </c>
      <c r="AC90" s="195">
        <v>1.55</v>
      </c>
      <c r="AD90" s="195">
        <v>6.82</v>
      </c>
      <c r="AE90" s="195">
        <v>0</v>
      </c>
      <c r="AF90" s="195">
        <v>0</v>
      </c>
      <c r="AG90" s="195">
        <v>0</v>
      </c>
      <c r="AH90" s="195">
        <v>0</v>
      </c>
      <c r="AI90" s="195">
        <v>8.0399999999999991</v>
      </c>
      <c r="AJ90" s="195">
        <v>0</v>
      </c>
      <c r="AK90" s="195">
        <v>2.6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5.47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16.14</v>
      </c>
      <c r="H91" s="195">
        <v>0</v>
      </c>
      <c r="I91" s="195">
        <v>0</v>
      </c>
      <c r="J91" s="195">
        <v>19.77</v>
      </c>
      <c r="K91" s="195">
        <v>5.4</v>
      </c>
      <c r="L91" s="195">
        <v>2.13</v>
      </c>
      <c r="M91" s="195">
        <v>0</v>
      </c>
      <c r="N91" s="195">
        <v>0.99</v>
      </c>
      <c r="O91" s="195">
        <v>1.65</v>
      </c>
      <c r="P91" s="195">
        <v>2.15</v>
      </c>
      <c r="Q91" s="195">
        <v>0.16</v>
      </c>
      <c r="R91" s="195">
        <v>0.35</v>
      </c>
      <c r="S91" s="195">
        <v>0.22</v>
      </c>
      <c r="T91" s="195">
        <v>0</v>
      </c>
      <c r="U91" s="195">
        <v>9.4</v>
      </c>
      <c r="V91" s="195">
        <v>0.11</v>
      </c>
      <c r="W91" s="195">
        <v>0.75</v>
      </c>
      <c r="X91" s="195">
        <v>1.23</v>
      </c>
      <c r="Y91" s="195">
        <v>0</v>
      </c>
      <c r="Z91" s="195">
        <v>1.97</v>
      </c>
      <c r="AA91" s="195">
        <v>0.64</v>
      </c>
      <c r="AB91" s="195">
        <v>0</v>
      </c>
      <c r="AC91" s="195">
        <v>1.55</v>
      </c>
      <c r="AD91" s="195">
        <v>6.82</v>
      </c>
      <c r="AE91" s="195">
        <v>0</v>
      </c>
      <c r="AF91" s="195">
        <v>0</v>
      </c>
      <c r="AG91" s="195">
        <v>0</v>
      </c>
      <c r="AH91" s="195">
        <v>0</v>
      </c>
      <c r="AI91" s="195">
        <v>8.0399999999999991</v>
      </c>
      <c r="AJ91" s="195">
        <v>0</v>
      </c>
      <c r="AK91" s="195">
        <v>2.6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5.47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16.14</v>
      </c>
      <c r="H92" s="195">
        <v>0</v>
      </c>
      <c r="I92" s="195">
        <v>0</v>
      </c>
      <c r="J92" s="195">
        <v>19.77</v>
      </c>
      <c r="K92" s="195">
        <v>5.4</v>
      </c>
      <c r="L92" s="195">
        <v>2.13</v>
      </c>
      <c r="M92" s="195">
        <v>0</v>
      </c>
      <c r="N92" s="195">
        <v>0.99</v>
      </c>
      <c r="O92" s="195">
        <v>1.65</v>
      </c>
      <c r="P92" s="195">
        <v>2.15</v>
      </c>
      <c r="Q92" s="195">
        <v>0.16</v>
      </c>
      <c r="R92" s="195">
        <v>0.35</v>
      </c>
      <c r="S92" s="195">
        <v>0.22</v>
      </c>
      <c r="T92" s="195">
        <v>0</v>
      </c>
      <c r="U92" s="195">
        <v>9.4</v>
      </c>
      <c r="V92" s="195">
        <v>0.11</v>
      </c>
      <c r="W92" s="195">
        <v>0.75</v>
      </c>
      <c r="X92" s="195">
        <v>1.23</v>
      </c>
      <c r="Y92" s="195">
        <v>0</v>
      </c>
      <c r="Z92" s="195">
        <v>1.97</v>
      </c>
      <c r="AA92" s="195">
        <v>0.64</v>
      </c>
      <c r="AB92" s="195">
        <v>0</v>
      </c>
      <c r="AC92" s="195">
        <v>1.55</v>
      </c>
      <c r="AD92" s="195">
        <v>6.82</v>
      </c>
      <c r="AE92" s="195">
        <v>0</v>
      </c>
      <c r="AF92" s="195">
        <v>0</v>
      </c>
      <c r="AG92" s="195">
        <v>0</v>
      </c>
      <c r="AH92" s="195">
        <v>0</v>
      </c>
      <c r="AI92" s="195">
        <v>8.0399999999999991</v>
      </c>
      <c r="AJ92" s="195">
        <v>0</v>
      </c>
      <c r="AK92" s="195">
        <v>2.6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5.47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16.14</v>
      </c>
      <c r="H93" s="195">
        <v>0</v>
      </c>
      <c r="I93" s="195">
        <v>0</v>
      </c>
      <c r="J93" s="195">
        <v>19.77</v>
      </c>
      <c r="K93" s="195">
        <v>5.4</v>
      </c>
      <c r="L93" s="195">
        <v>2.13</v>
      </c>
      <c r="M93" s="195">
        <v>0</v>
      </c>
      <c r="N93" s="195">
        <v>0.99</v>
      </c>
      <c r="O93" s="195">
        <v>1.65</v>
      </c>
      <c r="P93" s="195">
        <v>2.15</v>
      </c>
      <c r="Q93" s="195">
        <v>0.16</v>
      </c>
      <c r="R93" s="195">
        <v>0.35</v>
      </c>
      <c r="S93" s="195">
        <v>0.22</v>
      </c>
      <c r="T93" s="195">
        <v>0</v>
      </c>
      <c r="U93" s="195">
        <v>9.4</v>
      </c>
      <c r="V93" s="195">
        <v>0.32</v>
      </c>
      <c r="W93" s="195">
        <v>0.75</v>
      </c>
      <c r="X93" s="195">
        <v>1.23</v>
      </c>
      <c r="Y93" s="195">
        <v>0</v>
      </c>
      <c r="Z93" s="195">
        <v>1.97</v>
      </c>
      <c r="AA93" s="195">
        <v>0.64</v>
      </c>
      <c r="AB93" s="195">
        <v>0</v>
      </c>
      <c r="AC93" s="195">
        <v>1.55</v>
      </c>
      <c r="AD93" s="195">
        <v>6.82</v>
      </c>
      <c r="AE93" s="195">
        <v>0</v>
      </c>
      <c r="AF93" s="195">
        <v>0</v>
      </c>
      <c r="AG93" s="195">
        <v>0</v>
      </c>
      <c r="AH93" s="195">
        <v>0</v>
      </c>
      <c r="AI93" s="195">
        <v>8.0399999999999991</v>
      </c>
      <c r="AJ93" s="195">
        <v>0</v>
      </c>
      <c r="AK93" s="195">
        <v>2.6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5.47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16.14</v>
      </c>
      <c r="H94" s="195">
        <v>0</v>
      </c>
      <c r="I94" s="195">
        <v>0</v>
      </c>
      <c r="J94" s="195">
        <v>19.77</v>
      </c>
      <c r="K94" s="195">
        <v>5.4</v>
      </c>
      <c r="L94" s="195">
        <v>2.13</v>
      </c>
      <c r="M94" s="195">
        <v>0</v>
      </c>
      <c r="N94" s="195">
        <v>0.99</v>
      </c>
      <c r="O94" s="195">
        <v>1.65</v>
      </c>
      <c r="P94" s="195">
        <v>2.15</v>
      </c>
      <c r="Q94" s="195">
        <v>0.16</v>
      </c>
      <c r="R94" s="195">
        <v>0.35</v>
      </c>
      <c r="S94" s="195">
        <v>0.22</v>
      </c>
      <c r="T94" s="195">
        <v>0</v>
      </c>
      <c r="U94" s="195">
        <v>9.4</v>
      </c>
      <c r="V94" s="195">
        <v>0.32</v>
      </c>
      <c r="W94" s="195">
        <v>0.75</v>
      </c>
      <c r="X94" s="195">
        <v>1.23</v>
      </c>
      <c r="Y94" s="195">
        <v>0</v>
      </c>
      <c r="Z94" s="195">
        <v>1.97</v>
      </c>
      <c r="AA94" s="195">
        <v>0.64</v>
      </c>
      <c r="AB94" s="195">
        <v>0</v>
      </c>
      <c r="AC94" s="195">
        <v>1.55</v>
      </c>
      <c r="AD94" s="195">
        <v>6.82</v>
      </c>
      <c r="AE94" s="195">
        <v>0</v>
      </c>
      <c r="AF94" s="195">
        <v>0</v>
      </c>
      <c r="AG94" s="195">
        <v>0</v>
      </c>
      <c r="AH94" s="195">
        <v>0</v>
      </c>
      <c r="AI94" s="195">
        <v>8.0399999999999991</v>
      </c>
      <c r="AJ94" s="195">
        <v>0</v>
      </c>
      <c r="AK94" s="195">
        <v>2.6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5.47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16.14</v>
      </c>
      <c r="H95" s="195">
        <v>0</v>
      </c>
      <c r="I95" s="195">
        <v>0</v>
      </c>
      <c r="J95" s="195">
        <v>19.77</v>
      </c>
      <c r="K95" s="195">
        <v>5.4</v>
      </c>
      <c r="L95" s="195">
        <v>2.13</v>
      </c>
      <c r="M95" s="195">
        <v>0</v>
      </c>
      <c r="N95" s="195">
        <v>0.99</v>
      </c>
      <c r="O95" s="195">
        <v>1.65</v>
      </c>
      <c r="P95" s="195">
        <v>2.15</v>
      </c>
      <c r="Q95" s="195">
        <v>0.16</v>
      </c>
      <c r="R95" s="195">
        <v>0.35</v>
      </c>
      <c r="S95" s="195">
        <v>0.22</v>
      </c>
      <c r="T95" s="195">
        <v>0</v>
      </c>
      <c r="U95" s="195">
        <v>9.4</v>
      </c>
      <c r="V95" s="195">
        <v>0.32</v>
      </c>
      <c r="W95" s="195">
        <v>0.75</v>
      </c>
      <c r="X95" s="195">
        <v>1.23</v>
      </c>
      <c r="Y95" s="195">
        <v>0</v>
      </c>
      <c r="Z95" s="195">
        <v>1.97</v>
      </c>
      <c r="AA95" s="195">
        <v>0.64</v>
      </c>
      <c r="AB95" s="195">
        <v>0</v>
      </c>
      <c r="AC95" s="195">
        <v>1.55</v>
      </c>
      <c r="AD95" s="195">
        <v>6.82</v>
      </c>
      <c r="AE95" s="195">
        <v>0</v>
      </c>
      <c r="AF95" s="195">
        <v>0</v>
      </c>
      <c r="AG95" s="195">
        <v>0</v>
      </c>
      <c r="AH95" s="195">
        <v>0</v>
      </c>
      <c r="AI95" s="195">
        <v>8.0399999999999991</v>
      </c>
      <c r="AJ95" s="195">
        <v>0</v>
      </c>
      <c r="AK95" s="195">
        <v>2.6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5.47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16.14</v>
      </c>
      <c r="H96" s="195">
        <v>0</v>
      </c>
      <c r="I96" s="195">
        <v>0</v>
      </c>
      <c r="J96" s="195">
        <v>19.77</v>
      </c>
      <c r="K96" s="195">
        <v>5.4</v>
      </c>
      <c r="L96" s="195">
        <v>2.13</v>
      </c>
      <c r="M96" s="195">
        <v>0</v>
      </c>
      <c r="N96" s="195">
        <v>0.99</v>
      </c>
      <c r="O96" s="195">
        <v>1.65</v>
      </c>
      <c r="P96" s="195">
        <v>2.15</v>
      </c>
      <c r="Q96" s="195">
        <v>0.16</v>
      </c>
      <c r="R96" s="195">
        <v>0.35</v>
      </c>
      <c r="S96" s="195">
        <v>0.22</v>
      </c>
      <c r="T96" s="195">
        <v>0</v>
      </c>
      <c r="U96" s="195">
        <v>9.4</v>
      </c>
      <c r="V96" s="195">
        <v>0.32</v>
      </c>
      <c r="W96" s="195">
        <v>0.75</v>
      </c>
      <c r="X96" s="195">
        <v>1.23</v>
      </c>
      <c r="Y96" s="195">
        <v>0</v>
      </c>
      <c r="Z96" s="195">
        <v>1.97</v>
      </c>
      <c r="AA96" s="195">
        <v>0.64</v>
      </c>
      <c r="AB96" s="195">
        <v>0</v>
      </c>
      <c r="AC96" s="195">
        <v>1.55</v>
      </c>
      <c r="AD96" s="195">
        <v>6.82</v>
      </c>
      <c r="AE96" s="195">
        <v>0</v>
      </c>
      <c r="AF96" s="195">
        <v>0</v>
      </c>
      <c r="AG96" s="195">
        <v>0</v>
      </c>
      <c r="AH96" s="195">
        <v>0</v>
      </c>
      <c r="AI96" s="195">
        <v>8.0399999999999991</v>
      </c>
      <c r="AJ96" s="195">
        <v>0</v>
      </c>
      <c r="AK96" s="195">
        <v>2.6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5.47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16.14</v>
      </c>
      <c r="H97" s="195">
        <v>0</v>
      </c>
      <c r="I97" s="195">
        <v>0</v>
      </c>
      <c r="J97" s="195">
        <v>19.77</v>
      </c>
      <c r="K97" s="195">
        <v>5.4</v>
      </c>
      <c r="L97" s="195">
        <v>2.13</v>
      </c>
      <c r="M97" s="195">
        <v>0</v>
      </c>
      <c r="N97" s="195">
        <v>0.99</v>
      </c>
      <c r="O97" s="195">
        <v>1.65</v>
      </c>
      <c r="P97" s="195">
        <v>6</v>
      </c>
      <c r="Q97" s="195">
        <v>0.16</v>
      </c>
      <c r="R97" s="195">
        <v>0.35</v>
      </c>
      <c r="S97" s="195">
        <v>0.22</v>
      </c>
      <c r="T97" s="195">
        <v>0</v>
      </c>
      <c r="U97" s="195">
        <v>10</v>
      </c>
      <c r="V97" s="195">
        <v>0.32</v>
      </c>
      <c r="W97" s="195">
        <v>0.75</v>
      </c>
      <c r="X97" s="195">
        <v>1.23</v>
      </c>
      <c r="Y97" s="195">
        <v>0</v>
      </c>
      <c r="Z97" s="195">
        <v>1.97</v>
      </c>
      <c r="AA97" s="195">
        <v>0.64</v>
      </c>
      <c r="AB97" s="195">
        <v>0</v>
      </c>
      <c r="AC97" s="195">
        <v>1.55</v>
      </c>
      <c r="AD97" s="195">
        <v>6.82</v>
      </c>
      <c r="AE97" s="195">
        <v>0</v>
      </c>
      <c r="AF97" s="195">
        <v>0</v>
      </c>
      <c r="AG97" s="195">
        <v>0</v>
      </c>
      <c r="AH97" s="195">
        <v>0</v>
      </c>
      <c r="AI97" s="195">
        <v>8.0399999999999991</v>
      </c>
      <c r="AJ97" s="195">
        <v>0</v>
      </c>
      <c r="AK97" s="195">
        <v>2.6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5.47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16.14</v>
      </c>
      <c r="H98" s="195">
        <v>0</v>
      </c>
      <c r="I98" s="195">
        <v>0</v>
      </c>
      <c r="J98" s="195">
        <v>19.77</v>
      </c>
      <c r="K98" s="195">
        <v>5.4</v>
      </c>
      <c r="L98" s="195">
        <v>2.13</v>
      </c>
      <c r="M98" s="195">
        <v>0</v>
      </c>
      <c r="N98" s="195">
        <v>0.99</v>
      </c>
      <c r="O98" s="195">
        <v>1.65</v>
      </c>
      <c r="P98" s="195">
        <v>6</v>
      </c>
      <c r="Q98" s="195">
        <v>0.16</v>
      </c>
      <c r="R98" s="195">
        <v>0.35</v>
      </c>
      <c r="S98" s="195">
        <v>0.22</v>
      </c>
      <c r="T98" s="195">
        <v>0</v>
      </c>
      <c r="U98" s="195">
        <v>9.91</v>
      </c>
      <c r="V98" s="195">
        <v>0.32</v>
      </c>
      <c r="W98" s="195">
        <v>0.75</v>
      </c>
      <c r="X98" s="195">
        <v>1.23</v>
      </c>
      <c r="Y98" s="195">
        <v>0</v>
      </c>
      <c r="Z98" s="195">
        <v>1.97</v>
      </c>
      <c r="AA98" s="195">
        <v>0.64</v>
      </c>
      <c r="AB98" s="195">
        <v>0</v>
      </c>
      <c r="AC98" s="195">
        <v>1.55</v>
      </c>
      <c r="AD98" s="195">
        <v>6.82</v>
      </c>
      <c r="AE98" s="195">
        <v>0</v>
      </c>
      <c r="AF98" s="195">
        <v>0</v>
      </c>
      <c r="AG98" s="195">
        <v>0</v>
      </c>
      <c r="AH98" s="195">
        <v>0</v>
      </c>
      <c r="AI98" s="195">
        <v>8.0399999999999991</v>
      </c>
      <c r="AJ98" s="195">
        <v>0</v>
      </c>
      <c r="AK98" s="195">
        <v>2.6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5.47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0.33659999999999979</v>
      </c>
      <c r="H99">
        <f t="shared" si="0"/>
        <v>0</v>
      </c>
      <c r="I99">
        <f t="shared" si="0"/>
        <v>0</v>
      </c>
      <c r="J99">
        <f t="shared" si="0"/>
        <v>0.47088750000000063</v>
      </c>
      <c r="K99">
        <f t="shared" si="0"/>
        <v>0.12961999999999979</v>
      </c>
      <c r="L99">
        <f t="shared" si="0"/>
        <v>5.1119999999999936E-2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5.5070000000000029E-2</v>
      </c>
      <c r="Q99">
        <f t="shared" si="0"/>
        <v>4.0350000000000021E-3</v>
      </c>
      <c r="R99">
        <f t="shared" si="0"/>
        <v>8.4000000000000151E-3</v>
      </c>
      <c r="S99">
        <f t="shared" si="0"/>
        <v>5.2799999999999982E-3</v>
      </c>
      <c r="T99">
        <f t="shared" si="0"/>
        <v>0</v>
      </c>
      <c r="U99">
        <f t="shared" si="0"/>
        <v>0.22741999999999993</v>
      </c>
      <c r="V99">
        <f t="shared" si="0"/>
        <v>3.7324999999999945E-3</v>
      </c>
      <c r="W99">
        <f t="shared" si="0"/>
        <v>1.1810000000000003E-2</v>
      </c>
      <c r="X99">
        <f t="shared" si="0"/>
        <v>3.5634999999999993E-2</v>
      </c>
      <c r="Y99">
        <f t="shared" si="0"/>
        <v>0</v>
      </c>
      <c r="Z99">
        <f t="shared" si="0"/>
        <v>4.7009999999999982E-2</v>
      </c>
      <c r="AA99">
        <f t="shared" si="0"/>
        <v>1.5520000000000009E-2</v>
      </c>
      <c r="AB99">
        <f t="shared" si="0"/>
        <v>0</v>
      </c>
      <c r="AC99">
        <f t="shared" si="0"/>
        <v>3.7199999999999997E-2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6.2399999999999907E-2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0.12759500000000035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-0.17</v>
      </c>
      <c r="AH3" s="195">
        <v>0</v>
      </c>
      <c r="AI3" s="195">
        <v>3.03</v>
      </c>
      <c r="AJ3" s="195">
        <v>0</v>
      </c>
      <c r="AK3" s="195">
        <v>0.84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-0.17</v>
      </c>
      <c r="AH4" s="195">
        <v>0</v>
      </c>
      <c r="AI4" s="195">
        <v>3.03</v>
      </c>
      <c r="AJ4" s="195">
        <v>0</v>
      </c>
      <c r="AK4" s="195">
        <v>0.84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-0.17</v>
      </c>
      <c r="AH5" s="195">
        <v>0</v>
      </c>
      <c r="AI5" s="195">
        <v>3.03</v>
      </c>
      <c r="AJ5" s="195">
        <v>0</v>
      </c>
      <c r="AK5" s="195">
        <v>0.84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-0.17</v>
      </c>
      <c r="AH6" s="195">
        <v>0</v>
      </c>
      <c r="AI6" s="195">
        <v>3.03</v>
      </c>
      <c r="AJ6" s="195">
        <v>0</v>
      </c>
      <c r="AK6" s="195">
        <v>0.84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-0.17</v>
      </c>
      <c r="AH7" s="195">
        <v>0</v>
      </c>
      <c r="AI7" s="195">
        <v>3.03</v>
      </c>
      <c r="AJ7" s="195">
        <v>0</v>
      </c>
      <c r="AK7" s="195">
        <v>0.84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-0.17</v>
      </c>
      <c r="AH8" s="195">
        <v>0</v>
      </c>
      <c r="AI8" s="195">
        <v>3.03</v>
      </c>
      <c r="AJ8" s="195">
        <v>0</v>
      </c>
      <c r="AK8" s="195">
        <v>0.84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-0.17</v>
      </c>
      <c r="AH9" s="195">
        <v>0</v>
      </c>
      <c r="AI9" s="195">
        <v>3.03</v>
      </c>
      <c r="AJ9" s="195">
        <v>0</v>
      </c>
      <c r="AK9" s="195">
        <v>0.84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-0.17</v>
      </c>
      <c r="AH10" s="195">
        <v>0</v>
      </c>
      <c r="AI10" s="195">
        <v>3.03</v>
      </c>
      <c r="AJ10" s="195">
        <v>0</v>
      </c>
      <c r="AK10" s="195">
        <v>0.84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-0.17</v>
      </c>
      <c r="AH11" s="195">
        <v>0</v>
      </c>
      <c r="AI11" s="195">
        <v>3.03</v>
      </c>
      <c r="AJ11" s="195">
        <v>0</v>
      </c>
      <c r="AK11" s="195">
        <v>0.84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-0.17</v>
      </c>
      <c r="AH12" s="195">
        <v>0</v>
      </c>
      <c r="AI12" s="195">
        <v>3.03</v>
      </c>
      <c r="AJ12" s="195">
        <v>0</v>
      </c>
      <c r="AK12" s="195">
        <v>0.84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-0.17</v>
      </c>
      <c r="AH13" s="195">
        <v>0</v>
      </c>
      <c r="AI13" s="195">
        <v>3.03</v>
      </c>
      <c r="AJ13" s="195">
        <v>0</v>
      </c>
      <c r="AK13" s="195">
        <v>0.84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-0.17</v>
      </c>
      <c r="AH14" s="195">
        <v>0</v>
      </c>
      <c r="AI14" s="195">
        <v>3.03</v>
      </c>
      <c r="AJ14" s="195">
        <v>0</v>
      </c>
      <c r="AK14" s="195">
        <v>0.84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-0.17</v>
      </c>
      <c r="AH15" s="195">
        <v>0</v>
      </c>
      <c r="AI15" s="195">
        <v>3.03</v>
      </c>
      <c r="AJ15" s="195">
        <v>0</v>
      </c>
      <c r="AK15" s="195">
        <v>0.84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-0.17</v>
      </c>
      <c r="AH16" s="195">
        <v>0</v>
      </c>
      <c r="AI16" s="195">
        <v>3.03</v>
      </c>
      <c r="AJ16" s="195">
        <v>0</v>
      </c>
      <c r="AK16" s="195">
        <v>0.84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-0.17</v>
      </c>
      <c r="AH17" s="195">
        <v>0</v>
      </c>
      <c r="AI17" s="195">
        <v>3.03</v>
      </c>
      <c r="AJ17" s="195">
        <v>0</v>
      </c>
      <c r="AK17" s="195">
        <v>0.84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-0.17</v>
      </c>
      <c r="AH18" s="195">
        <v>0</v>
      </c>
      <c r="AI18" s="195">
        <v>3.03</v>
      </c>
      <c r="AJ18" s="195">
        <v>0</v>
      </c>
      <c r="AK18" s="195">
        <v>0.84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-0.17</v>
      </c>
      <c r="AH19" s="195">
        <v>0</v>
      </c>
      <c r="AI19" s="195">
        <v>3.03</v>
      </c>
      <c r="AJ19" s="195">
        <v>0</v>
      </c>
      <c r="AK19" s="195">
        <v>0.84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-0.17</v>
      </c>
      <c r="AH20" s="195">
        <v>0</v>
      </c>
      <c r="AI20" s="195">
        <v>3.03</v>
      </c>
      <c r="AJ20" s="195">
        <v>0</v>
      </c>
      <c r="AK20" s="195">
        <v>0.84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-0.17</v>
      </c>
      <c r="AH21" s="195">
        <v>0</v>
      </c>
      <c r="AI21" s="195">
        <v>3.03</v>
      </c>
      <c r="AJ21" s="195">
        <v>0</v>
      </c>
      <c r="AK21" s="195">
        <v>0.84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-0.17</v>
      </c>
      <c r="AH22" s="195">
        <v>0</v>
      </c>
      <c r="AI22" s="195">
        <v>3.03</v>
      </c>
      <c r="AJ22" s="195">
        <v>0</v>
      </c>
      <c r="AK22" s="195">
        <v>0.84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-0.17</v>
      </c>
      <c r="AH23" s="195">
        <v>0</v>
      </c>
      <c r="AI23" s="195">
        <v>3.03</v>
      </c>
      <c r="AJ23" s="195">
        <v>0</v>
      </c>
      <c r="AK23" s="195">
        <v>0.84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-0.17</v>
      </c>
      <c r="AH24" s="195">
        <v>0</v>
      </c>
      <c r="AI24" s="195">
        <v>3.03</v>
      </c>
      <c r="AJ24" s="195">
        <v>0</v>
      </c>
      <c r="AK24" s="195">
        <v>0.84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-0.17</v>
      </c>
      <c r="AH25" s="195">
        <v>0</v>
      </c>
      <c r="AI25" s="195">
        <v>3.03</v>
      </c>
      <c r="AJ25" s="195">
        <v>0</v>
      </c>
      <c r="AK25" s="195">
        <v>0.84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-0.17</v>
      </c>
      <c r="AH26" s="195">
        <v>0</v>
      </c>
      <c r="AI26" s="195">
        <v>3.03</v>
      </c>
      <c r="AJ26" s="195">
        <v>0</v>
      </c>
      <c r="AK26" s="195">
        <v>0.84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-0.17</v>
      </c>
      <c r="AH27" s="195">
        <v>0</v>
      </c>
      <c r="AI27" s="195">
        <v>3.03</v>
      </c>
      <c r="AJ27" s="195">
        <v>0</v>
      </c>
      <c r="AK27" s="195">
        <v>0.84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-0.17</v>
      </c>
      <c r="AH28" s="195">
        <v>0</v>
      </c>
      <c r="AI28" s="195">
        <v>3.03</v>
      </c>
      <c r="AJ28" s="195">
        <v>0</v>
      </c>
      <c r="AK28" s="195">
        <v>0.84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-0.17</v>
      </c>
      <c r="AH29" s="195">
        <v>0</v>
      </c>
      <c r="AI29" s="195">
        <v>3.03</v>
      </c>
      <c r="AJ29" s="195">
        <v>0</v>
      </c>
      <c r="AK29" s="195">
        <v>0.84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-0.17</v>
      </c>
      <c r="AH30" s="195">
        <v>0</v>
      </c>
      <c r="AI30" s="195">
        <v>3.03</v>
      </c>
      <c r="AJ30" s="195">
        <v>0</v>
      </c>
      <c r="AK30" s="195">
        <v>0.84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-0.17</v>
      </c>
      <c r="AH31" s="195">
        <v>0</v>
      </c>
      <c r="AI31" s="195">
        <v>3.03</v>
      </c>
      <c r="AJ31" s="195">
        <v>0</v>
      </c>
      <c r="AK31" s="195">
        <v>0.84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-0.17</v>
      </c>
      <c r="AH32" s="195">
        <v>0</v>
      </c>
      <c r="AI32" s="195">
        <v>3.03</v>
      </c>
      <c r="AJ32" s="195">
        <v>0</v>
      </c>
      <c r="AK32" s="195">
        <v>0.84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-0.17</v>
      </c>
      <c r="AH33" s="195">
        <v>0</v>
      </c>
      <c r="AI33" s="195">
        <v>3.03</v>
      </c>
      <c r="AJ33" s="195">
        <v>0</v>
      </c>
      <c r="AK33" s="195">
        <v>0.84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-0.17</v>
      </c>
      <c r="AH34" s="195">
        <v>0</v>
      </c>
      <c r="AI34" s="195">
        <v>3.03</v>
      </c>
      <c r="AJ34" s="195">
        <v>0</v>
      </c>
      <c r="AK34" s="195">
        <v>0.84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-0.17</v>
      </c>
      <c r="AH35" s="195">
        <v>0</v>
      </c>
      <c r="AI35" s="195">
        <v>3.03</v>
      </c>
      <c r="AJ35" s="195">
        <v>0</v>
      </c>
      <c r="AK35" s="195">
        <v>0.84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-0.17</v>
      </c>
      <c r="AH36" s="195">
        <v>0</v>
      </c>
      <c r="AI36" s="195">
        <v>3.03</v>
      </c>
      <c r="AJ36" s="195">
        <v>0</v>
      </c>
      <c r="AK36" s="195">
        <v>0.84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-0.17</v>
      </c>
      <c r="AH37" s="195">
        <v>0</v>
      </c>
      <c r="AI37" s="195">
        <v>3.03</v>
      </c>
      <c r="AJ37" s="195">
        <v>0</v>
      </c>
      <c r="AK37" s="195">
        <v>0.84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-0.17</v>
      </c>
      <c r="AH38" s="195">
        <v>0</v>
      </c>
      <c r="AI38" s="195">
        <v>3.03</v>
      </c>
      <c r="AJ38" s="195">
        <v>0</v>
      </c>
      <c r="AK38" s="195">
        <v>0.84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-0.17</v>
      </c>
      <c r="AH39" s="195">
        <v>0</v>
      </c>
      <c r="AI39" s="195">
        <v>3.03</v>
      </c>
      <c r="AJ39" s="195">
        <v>0</v>
      </c>
      <c r="AK39" s="195">
        <v>0.84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-0.17</v>
      </c>
      <c r="AH40" s="195">
        <v>0</v>
      </c>
      <c r="AI40" s="195">
        <v>3.03</v>
      </c>
      <c r="AJ40" s="195">
        <v>0</v>
      </c>
      <c r="AK40" s="195">
        <v>0.84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-0.17</v>
      </c>
      <c r="AH41" s="195">
        <v>0</v>
      </c>
      <c r="AI41" s="195">
        <v>3.03</v>
      </c>
      <c r="AJ41" s="195">
        <v>0</v>
      </c>
      <c r="AK41" s="195">
        <v>0.84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-0.17</v>
      </c>
      <c r="AH42" s="195">
        <v>0</v>
      </c>
      <c r="AI42" s="195">
        <v>3.03</v>
      </c>
      <c r="AJ42" s="195">
        <v>0</v>
      </c>
      <c r="AK42" s="195">
        <v>0.84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-0.17</v>
      </c>
      <c r="AH43" s="195">
        <v>0</v>
      </c>
      <c r="AI43" s="195">
        <v>3.03</v>
      </c>
      <c r="AJ43" s="195">
        <v>0</v>
      </c>
      <c r="AK43" s="195">
        <v>0.84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-0.17</v>
      </c>
      <c r="AH44" s="195">
        <v>0</v>
      </c>
      <c r="AI44" s="195">
        <v>3.03</v>
      </c>
      <c r="AJ44" s="195">
        <v>0</v>
      </c>
      <c r="AK44" s="195">
        <v>0.84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-0.17</v>
      </c>
      <c r="AH45" s="195">
        <v>0</v>
      </c>
      <c r="AI45" s="195">
        <v>3.03</v>
      </c>
      <c r="AJ45" s="195">
        <v>0</v>
      </c>
      <c r="AK45" s="195">
        <v>0.84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-0.81</v>
      </c>
      <c r="AH46" s="195">
        <v>0</v>
      </c>
      <c r="AI46" s="195">
        <v>3.03</v>
      </c>
      <c r="AJ46" s="195">
        <v>0</v>
      </c>
      <c r="AK46" s="195">
        <v>0.84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-0.81</v>
      </c>
      <c r="AH47" s="195">
        <v>0</v>
      </c>
      <c r="AI47" s="195">
        <v>3.03</v>
      </c>
      <c r="AJ47" s="195">
        <v>0</v>
      </c>
      <c r="AK47" s="195">
        <v>0.84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-0.81</v>
      </c>
      <c r="AH48" s="195">
        <v>0</v>
      </c>
      <c r="AI48" s="195">
        <v>3.03</v>
      </c>
      <c r="AJ48" s="195">
        <v>0</v>
      </c>
      <c r="AK48" s="195">
        <v>0.84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-0.81</v>
      </c>
      <c r="AH49" s="195">
        <v>0</v>
      </c>
      <c r="AI49" s="195">
        <v>3.03</v>
      </c>
      <c r="AJ49" s="195">
        <v>0</v>
      </c>
      <c r="AK49" s="195">
        <v>0.28999999999999998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-0.81</v>
      </c>
      <c r="AH50" s="195">
        <v>0</v>
      </c>
      <c r="AI50" s="195">
        <v>3.03</v>
      </c>
      <c r="AJ50" s="195">
        <v>0</v>
      </c>
      <c r="AK50" s="195">
        <v>0.28999999999999998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-0.81</v>
      </c>
      <c r="AH51" s="195">
        <v>0</v>
      </c>
      <c r="AI51" s="195">
        <v>3.03</v>
      </c>
      <c r="AJ51" s="195">
        <v>0</v>
      </c>
      <c r="AK51" s="195">
        <v>0.28999999999999998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-0.81</v>
      </c>
      <c r="AH52" s="195">
        <v>0</v>
      </c>
      <c r="AI52" s="195">
        <v>3.03</v>
      </c>
      <c r="AJ52" s="195">
        <v>0</v>
      </c>
      <c r="AK52" s="195">
        <v>0.28999999999999998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-0.81</v>
      </c>
      <c r="AH53" s="195">
        <v>0</v>
      </c>
      <c r="AI53" s="195">
        <v>3.03</v>
      </c>
      <c r="AJ53" s="195">
        <v>0</v>
      </c>
      <c r="AK53" s="195">
        <v>0.28999999999999998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-0.81</v>
      </c>
      <c r="AH54" s="195">
        <v>0</v>
      </c>
      <c r="AI54" s="195">
        <v>3.03</v>
      </c>
      <c r="AJ54" s="195">
        <v>0</v>
      </c>
      <c r="AK54" s="195">
        <v>0.28999999999999998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-0.81</v>
      </c>
      <c r="AH55" s="195">
        <v>0</v>
      </c>
      <c r="AI55" s="195">
        <v>3.03</v>
      </c>
      <c r="AJ55" s="195">
        <v>0</v>
      </c>
      <c r="AK55" s="195">
        <v>0.28999999999999998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-0.81</v>
      </c>
      <c r="AH56" s="195">
        <v>0</v>
      </c>
      <c r="AI56" s="195">
        <v>3.03</v>
      </c>
      <c r="AJ56" s="195">
        <v>0</v>
      </c>
      <c r="AK56" s="195">
        <v>0.28999999999999998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-0.81</v>
      </c>
      <c r="AH57" s="195">
        <v>0</v>
      </c>
      <c r="AI57" s="195">
        <v>3.03</v>
      </c>
      <c r="AJ57" s="195">
        <v>0</v>
      </c>
      <c r="AK57" s="195">
        <v>0.28999999999999998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-0.81</v>
      </c>
      <c r="AH58" s="195">
        <v>0</v>
      </c>
      <c r="AI58" s="195">
        <v>3.03</v>
      </c>
      <c r="AJ58" s="195">
        <v>0</v>
      </c>
      <c r="AK58" s="195">
        <v>0.28999999999999998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-0.81</v>
      </c>
      <c r="AH59" s="195">
        <v>0</v>
      </c>
      <c r="AI59" s="195">
        <v>3.03</v>
      </c>
      <c r="AJ59" s="195">
        <v>0</v>
      </c>
      <c r="AK59" s="195">
        <v>0.28999999999999998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-0.81</v>
      </c>
      <c r="AH60" s="195">
        <v>0</v>
      </c>
      <c r="AI60" s="195">
        <v>3.03</v>
      </c>
      <c r="AJ60" s="195">
        <v>0</v>
      </c>
      <c r="AK60" s="195">
        <v>0.28999999999999998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-0.81</v>
      </c>
      <c r="AH61" s="195">
        <v>0</v>
      </c>
      <c r="AI61" s="195">
        <v>3.03</v>
      </c>
      <c r="AJ61" s="195">
        <v>0</v>
      </c>
      <c r="AK61" s="195">
        <v>0.28999999999999998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-0.81</v>
      </c>
      <c r="AH62" s="195">
        <v>0</v>
      </c>
      <c r="AI62" s="195">
        <v>3.03</v>
      </c>
      <c r="AJ62" s="195">
        <v>0</v>
      </c>
      <c r="AK62" s="195">
        <v>0.28999999999999998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-0.81</v>
      </c>
      <c r="AH63" s="195">
        <v>0</v>
      </c>
      <c r="AI63" s="195">
        <v>3.03</v>
      </c>
      <c r="AJ63" s="195">
        <v>0</v>
      </c>
      <c r="AK63" s="195">
        <v>0.28999999999999998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-0.81</v>
      </c>
      <c r="AH64" s="195">
        <v>0</v>
      </c>
      <c r="AI64" s="195">
        <v>3.03</v>
      </c>
      <c r="AJ64" s="195">
        <v>0</v>
      </c>
      <c r="AK64" s="195">
        <v>0.28999999999999998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-0.81</v>
      </c>
      <c r="AH65" s="195">
        <v>0</v>
      </c>
      <c r="AI65" s="195">
        <v>3.03</v>
      </c>
      <c r="AJ65" s="195">
        <v>0</v>
      </c>
      <c r="AK65" s="195">
        <v>0.56999999999999995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-0.81</v>
      </c>
      <c r="AH66" s="195">
        <v>0</v>
      </c>
      <c r="AI66" s="195">
        <v>3.03</v>
      </c>
      <c r="AJ66" s="195">
        <v>0</v>
      </c>
      <c r="AK66" s="195">
        <v>0.56999999999999995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-0.81</v>
      </c>
      <c r="AH67" s="195">
        <v>0</v>
      </c>
      <c r="AI67" s="195">
        <v>3.03</v>
      </c>
      <c r="AJ67" s="195">
        <v>0</v>
      </c>
      <c r="AK67" s="195">
        <v>0.56999999999999995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-0.81</v>
      </c>
      <c r="AH68" s="195">
        <v>0</v>
      </c>
      <c r="AI68" s="195">
        <v>3.03</v>
      </c>
      <c r="AJ68" s="195">
        <v>0</v>
      </c>
      <c r="AK68" s="195">
        <v>0.56999999999999995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-0.81</v>
      </c>
      <c r="AH69" s="195">
        <v>0</v>
      </c>
      <c r="AI69" s="195">
        <v>3.03</v>
      </c>
      <c r="AJ69" s="195">
        <v>0</v>
      </c>
      <c r="AK69" s="195">
        <v>0.56999999999999995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-0.81</v>
      </c>
      <c r="AH70" s="195">
        <v>0</v>
      </c>
      <c r="AI70" s="195">
        <v>3.03</v>
      </c>
      <c r="AJ70" s="195">
        <v>0</v>
      </c>
      <c r="AK70" s="195">
        <v>0.56999999999999995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-0.81</v>
      </c>
      <c r="AH71" s="195">
        <v>0</v>
      </c>
      <c r="AI71" s="195">
        <v>3.03</v>
      </c>
      <c r="AJ71" s="195">
        <v>0</v>
      </c>
      <c r="AK71" s="195">
        <v>0.56999999999999995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-0.81</v>
      </c>
      <c r="AH72" s="195">
        <v>0</v>
      </c>
      <c r="AI72" s="195">
        <v>3.03</v>
      </c>
      <c r="AJ72" s="195">
        <v>0</v>
      </c>
      <c r="AK72" s="195">
        <v>0.56999999999999995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-0.81</v>
      </c>
      <c r="AH73" s="195">
        <v>0</v>
      </c>
      <c r="AI73" s="195">
        <v>3.03</v>
      </c>
      <c r="AJ73" s="195">
        <v>0</v>
      </c>
      <c r="AK73" s="195">
        <v>0.56999999999999995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-0.81</v>
      </c>
      <c r="AH74" s="195">
        <v>0</v>
      </c>
      <c r="AI74" s="195">
        <v>3.03</v>
      </c>
      <c r="AJ74" s="195">
        <v>0</v>
      </c>
      <c r="AK74" s="195">
        <v>0.28999999999999998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-0.81</v>
      </c>
      <c r="AH75" s="195">
        <v>0</v>
      </c>
      <c r="AI75" s="195">
        <v>3.03</v>
      </c>
      <c r="AJ75" s="195">
        <v>0</v>
      </c>
      <c r="AK75" s="195">
        <v>0.28999999999999998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-0.81</v>
      </c>
      <c r="AH76" s="195">
        <v>0</v>
      </c>
      <c r="AI76" s="195">
        <v>3.03</v>
      </c>
      <c r="AJ76" s="195">
        <v>0</v>
      </c>
      <c r="AK76" s="195">
        <v>0.28999999999999998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-0.81</v>
      </c>
      <c r="AH77" s="195">
        <v>0</v>
      </c>
      <c r="AI77" s="195">
        <v>3.03</v>
      </c>
      <c r="AJ77" s="195">
        <v>0</v>
      </c>
      <c r="AK77" s="195">
        <v>0.28999999999999998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-0.81</v>
      </c>
      <c r="AH78" s="195">
        <v>0</v>
      </c>
      <c r="AI78" s="195">
        <v>3.03</v>
      </c>
      <c r="AJ78" s="195">
        <v>0</v>
      </c>
      <c r="AK78" s="195">
        <v>0.28999999999999998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-0.81</v>
      </c>
      <c r="AH79" s="195">
        <v>0</v>
      </c>
      <c r="AI79" s="195">
        <v>3.03</v>
      </c>
      <c r="AJ79" s="195">
        <v>0</v>
      </c>
      <c r="AK79" s="195">
        <v>0.28999999999999998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-0.81</v>
      </c>
      <c r="AH80" s="195">
        <v>0</v>
      </c>
      <c r="AI80" s="195">
        <v>3.03</v>
      </c>
      <c r="AJ80" s="195">
        <v>0</v>
      </c>
      <c r="AK80" s="195">
        <v>0.28999999999999998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-0.81</v>
      </c>
      <c r="AH81" s="195">
        <v>0</v>
      </c>
      <c r="AI81" s="195">
        <v>3.03</v>
      </c>
      <c r="AJ81" s="195">
        <v>0</v>
      </c>
      <c r="AK81" s="195">
        <v>0.28999999999999998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-0.81</v>
      </c>
      <c r="AH82" s="195">
        <v>0</v>
      </c>
      <c r="AI82" s="195">
        <v>3.03</v>
      </c>
      <c r="AJ82" s="195">
        <v>0</v>
      </c>
      <c r="AK82" s="195">
        <v>0.28999999999999998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-0.81</v>
      </c>
      <c r="AH83" s="195">
        <v>0</v>
      </c>
      <c r="AI83" s="195">
        <v>3.03</v>
      </c>
      <c r="AJ83" s="195">
        <v>0</v>
      </c>
      <c r="AK83" s="195">
        <v>0.28999999999999998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-0.81</v>
      </c>
      <c r="AH84" s="195">
        <v>0</v>
      </c>
      <c r="AI84" s="195">
        <v>3.03</v>
      </c>
      <c r="AJ84" s="195">
        <v>0</v>
      </c>
      <c r="AK84" s="195">
        <v>0.28999999999999998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-0.81</v>
      </c>
      <c r="AH85" s="195">
        <v>0</v>
      </c>
      <c r="AI85" s="195">
        <v>3.03</v>
      </c>
      <c r="AJ85" s="195">
        <v>0</v>
      </c>
      <c r="AK85" s="195">
        <v>0.28999999999999998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-0.81</v>
      </c>
      <c r="AH86" s="195">
        <v>0</v>
      </c>
      <c r="AI86" s="195">
        <v>3.03</v>
      </c>
      <c r="AJ86" s="195">
        <v>0</v>
      </c>
      <c r="AK86" s="195">
        <v>0.28999999999999998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-0.81</v>
      </c>
      <c r="AH87" s="195">
        <v>0</v>
      </c>
      <c r="AI87" s="195">
        <v>3.03</v>
      </c>
      <c r="AJ87" s="195">
        <v>0</v>
      </c>
      <c r="AK87" s="195">
        <v>0.28999999999999998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-0.81</v>
      </c>
      <c r="AH88" s="195">
        <v>0</v>
      </c>
      <c r="AI88" s="195">
        <v>3.03</v>
      </c>
      <c r="AJ88" s="195">
        <v>0</v>
      </c>
      <c r="AK88" s="195">
        <v>0.28999999999999998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-0.81</v>
      </c>
      <c r="AH89" s="195">
        <v>0</v>
      </c>
      <c r="AI89" s="195">
        <v>3.03</v>
      </c>
      <c r="AJ89" s="195">
        <v>0</v>
      </c>
      <c r="AK89" s="195">
        <v>0.28999999999999998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-0.81</v>
      </c>
      <c r="AH90" s="195">
        <v>0</v>
      </c>
      <c r="AI90" s="195">
        <v>3.03</v>
      </c>
      <c r="AJ90" s="195">
        <v>0</v>
      </c>
      <c r="AK90" s="195">
        <v>0.28999999999999998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-0.81</v>
      </c>
      <c r="AH91" s="195">
        <v>0</v>
      </c>
      <c r="AI91" s="195">
        <v>3.03</v>
      </c>
      <c r="AJ91" s="195">
        <v>0</v>
      </c>
      <c r="AK91" s="195">
        <v>0.28999999999999998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-0.81</v>
      </c>
      <c r="AH92" s="195">
        <v>0</v>
      </c>
      <c r="AI92" s="195">
        <v>3.03</v>
      </c>
      <c r="AJ92" s="195">
        <v>0</v>
      </c>
      <c r="AK92" s="195">
        <v>0.28999999999999998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-0.81</v>
      </c>
      <c r="AH93" s="195">
        <v>0</v>
      </c>
      <c r="AI93" s="195">
        <v>3.03</v>
      </c>
      <c r="AJ93" s="195">
        <v>0</v>
      </c>
      <c r="AK93" s="195">
        <v>0.28999999999999998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-0.81</v>
      </c>
      <c r="AH94" s="195">
        <v>0</v>
      </c>
      <c r="AI94" s="195">
        <v>3.03</v>
      </c>
      <c r="AJ94" s="195">
        <v>0</v>
      </c>
      <c r="AK94" s="195">
        <v>0.28999999999999998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-0.81</v>
      </c>
      <c r="AH95" s="195">
        <v>0</v>
      </c>
      <c r="AI95" s="195">
        <v>3.03</v>
      </c>
      <c r="AJ95" s="195">
        <v>0</v>
      </c>
      <c r="AK95" s="195">
        <v>0.28999999999999998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-0.81</v>
      </c>
      <c r="AH96" s="195">
        <v>0</v>
      </c>
      <c r="AI96" s="195">
        <v>3.03</v>
      </c>
      <c r="AJ96" s="195">
        <v>0</v>
      </c>
      <c r="AK96" s="195">
        <v>0.28999999999999998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-0.81</v>
      </c>
      <c r="AH97" s="195">
        <v>0</v>
      </c>
      <c r="AI97" s="195">
        <v>3.03</v>
      </c>
      <c r="AJ97" s="195">
        <v>0</v>
      </c>
      <c r="AK97" s="195">
        <v>0.28999999999999998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-0.81</v>
      </c>
      <c r="AH98" s="195">
        <v>0</v>
      </c>
      <c r="AI98" s="195">
        <v>3.03</v>
      </c>
      <c r="AJ98" s="195">
        <v>0</v>
      </c>
      <c r="AK98" s="195">
        <v>0.28999999999999998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-1.2560000000000007E-2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1.3914999999999997E-2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45169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34.882000000000005</v>
      </c>
      <c r="C3" s="102">
        <f>'IDT-1 Calculation'!DG3</f>
        <v>-15</v>
      </c>
      <c r="D3" s="102">
        <f>'IDT-1 Calculation'!DH3</f>
        <v>0</v>
      </c>
      <c r="E3" s="102">
        <f>'IDT-1 Calculation'!DI3</f>
        <v>0</v>
      </c>
      <c r="F3" s="102">
        <f>'IDT-1 Calculation'!DJ3</f>
        <v>-19.882000000000001</v>
      </c>
      <c r="G3" s="103">
        <f>SUM(B3:F3)</f>
        <v>0</v>
      </c>
    </row>
    <row r="4" spans="1:7">
      <c r="A4" s="98" t="s">
        <v>46</v>
      </c>
      <c r="B4" s="94">
        <f>'IDT-1 Calculation'!DF4</f>
        <v>93.965000000000003</v>
      </c>
      <c r="C4" s="94">
        <f>'IDT-1 Calculation'!DG4</f>
        <v>-40</v>
      </c>
      <c r="D4" s="94">
        <f>'IDT-1 Calculation'!DH4</f>
        <v>0</v>
      </c>
      <c r="E4" s="94">
        <f>'IDT-1 Calculation'!DI4</f>
        <v>0</v>
      </c>
      <c r="F4" s="94">
        <f>'IDT-1 Calculation'!DJ4</f>
        <v>-53.965000000000003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102</v>
      </c>
      <c r="C5" s="94">
        <f>'IDT-1 Calculation'!DG5</f>
        <v>-43.183</v>
      </c>
      <c r="D5" s="94">
        <f>'IDT-1 Calculation'!DH5</f>
        <v>0</v>
      </c>
      <c r="E5" s="94">
        <f>'IDT-1 Calculation'!DI5</f>
        <v>0</v>
      </c>
      <c r="F5" s="94">
        <f>'IDT-1 Calculation'!DJ5</f>
        <v>-58.817</v>
      </c>
      <c r="G5" s="99">
        <f t="shared" si="0"/>
        <v>0</v>
      </c>
    </row>
    <row r="6" spans="1:7">
      <c r="A6" s="98" t="s">
        <v>48</v>
      </c>
      <c r="B6" s="94">
        <f>'IDT-1 Calculation'!DF6</f>
        <v>88</v>
      </c>
      <c r="C6" s="94">
        <f>'IDT-1 Calculation'!DG6</f>
        <v>-37.256</v>
      </c>
      <c r="D6" s="94">
        <f>'IDT-1 Calculation'!DH6</f>
        <v>0</v>
      </c>
      <c r="E6" s="94">
        <f>'IDT-1 Calculation'!DI6</f>
        <v>0</v>
      </c>
      <c r="F6" s="94">
        <f>'IDT-1 Calculation'!DJ6</f>
        <v>-50.744</v>
      </c>
      <c r="G6" s="99">
        <f t="shared" si="0"/>
        <v>0</v>
      </c>
    </row>
    <row r="7" spans="1:7">
      <c r="A7" s="98" t="s">
        <v>49</v>
      </c>
      <c r="B7" s="94">
        <f>'IDT-1 Calculation'!DF7</f>
        <v>41</v>
      </c>
      <c r="C7" s="94">
        <f>'IDT-1 Calculation'!DG7</f>
        <v>-17.358000000000001</v>
      </c>
      <c r="D7" s="94">
        <f>'IDT-1 Calculation'!DH7</f>
        <v>0</v>
      </c>
      <c r="E7" s="94">
        <f>'IDT-1 Calculation'!DI7</f>
        <v>0</v>
      </c>
      <c r="F7" s="94">
        <f>'IDT-1 Calculation'!DJ7</f>
        <v>-23.641999999999999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-5.226</v>
      </c>
      <c r="D67" s="94">
        <f>'IDT-1 Calculation'!DH67</f>
        <v>0</v>
      </c>
      <c r="E67" s="94">
        <f>'IDT-1 Calculation'!DI67</f>
        <v>0</v>
      </c>
      <c r="F67" s="94">
        <f>'IDT-1 Calculation'!DJ67</f>
        <v>5.226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-13.733000000000001</v>
      </c>
      <c r="D68" s="94">
        <f>'IDT-1 Calculation'!DH68</f>
        <v>0</v>
      </c>
      <c r="E68" s="94">
        <f>'IDT-1 Calculation'!DI68</f>
        <v>0</v>
      </c>
      <c r="F68" s="94">
        <f>'IDT-1 Calculation'!DJ68</f>
        <v>13.733000000000001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-13.483000000000001</v>
      </c>
      <c r="D69" s="94">
        <f>'IDT-1 Calculation'!DH69</f>
        <v>0</v>
      </c>
      <c r="E69" s="94">
        <f>'IDT-1 Calculation'!DI69</f>
        <v>0</v>
      </c>
      <c r="F69" s="94">
        <f>'IDT-1 Calculation'!DJ69</f>
        <v>13.483000000000001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50</v>
      </c>
      <c r="C83" s="94">
        <f>'IDT-1 Calculation'!DG83</f>
        <v>-21.167999999999999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-28.832000000000001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67</v>
      </c>
      <c r="C84" s="94">
        <f>'IDT-1 Calculation'!DG84</f>
        <v>-28.364999999999998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-38.634999999999998</v>
      </c>
      <c r="G84" s="99">
        <f t="shared" si="1"/>
        <v>0</v>
      </c>
    </row>
    <row r="85" spans="1:7">
      <c r="A85" s="98" t="s">
        <v>127</v>
      </c>
      <c r="B85" s="94">
        <f>'IDT-1 Calculation'!DF85</f>
        <v>93</v>
      </c>
      <c r="C85" s="94">
        <f>'IDT-1 Calculation'!DG85</f>
        <v>-39.372999999999998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-53.627000000000002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111.535</v>
      </c>
      <c r="C86" s="94">
        <f>'IDT-1 Calculation'!DG86</f>
        <v>-45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-66.534999999999997</v>
      </c>
      <c r="G86" s="99">
        <f t="shared" si="1"/>
        <v>0</v>
      </c>
    </row>
    <row r="87" spans="1:7">
      <c r="A87" s="98" t="s">
        <v>129</v>
      </c>
      <c r="B87" s="94">
        <f>'IDT-1 Calculation'!DF87</f>
        <v>150.702</v>
      </c>
      <c r="C87" s="94">
        <f>'IDT-1 Calculation'!DG87</f>
        <v>-90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-60.701999999999998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122.792</v>
      </c>
      <c r="C88" s="94">
        <f>'IDT-1 Calculation'!DG88</f>
        <v>-80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-42.792000000000002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68.882000000000005</v>
      </c>
      <c r="C89" s="94">
        <f>'IDT-1 Calculation'!DG89</f>
        <v>-55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-13.882</v>
      </c>
      <c r="G89" s="99">
        <f t="shared" si="1"/>
        <v>0</v>
      </c>
    </row>
    <row r="90" spans="1:7">
      <c r="A90" s="98" t="s">
        <v>132</v>
      </c>
      <c r="B90" s="94">
        <f>'IDT-1 Calculation'!DF90</f>
        <v>21.373000000000001</v>
      </c>
      <c r="C90" s="94">
        <f>'IDT-1 Calculation'!DG90</f>
        <v>-30</v>
      </c>
      <c r="D90" s="94">
        <f>'IDT-1 Calculation'!DH90</f>
        <v>0</v>
      </c>
      <c r="E90" s="94">
        <f>'IDT-1 Calculation'!DI90</f>
        <v>0</v>
      </c>
      <c r="F90" s="94">
        <f>'IDT-1 Calculation'!DJ90</f>
        <v>8.6270000000000007</v>
      </c>
      <c r="G90" s="99">
        <f t="shared" si="1"/>
        <v>0</v>
      </c>
    </row>
    <row r="91" spans="1:7">
      <c r="A91" s="98" t="s">
        <v>133</v>
      </c>
      <c r="B91" s="94">
        <f>'IDT-1 Calculation'!DF91</f>
        <v>24.405000000000001</v>
      </c>
      <c r="C91" s="94">
        <f>'IDT-1 Calculation'!DG91</f>
        <v>-45</v>
      </c>
      <c r="D91" s="94">
        <f>'IDT-1 Calculation'!DH91</f>
        <v>0</v>
      </c>
      <c r="E91" s="94">
        <f>'IDT-1 Calculation'!DI91</f>
        <v>0</v>
      </c>
      <c r="F91" s="94">
        <f>'IDT-1 Calculation'!DJ91</f>
        <v>20.594999999999999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10.847</v>
      </c>
      <c r="C92" s="94">
        <f>'IDT-1 Calculation'!DG92</f>
        <v>-20</v>
      </c>
      <c r="D92" s="94">
        <f>'IDT-1 Calculation'!DH92</f>
        <v>0</v>
      </c>
      <c r="E92" s="94">
        <f>'IDT-1 Calculation'!DI92</f>
        <v>0</v>
      </c>
      <c r="F92" s="94">
        <f>'IDT-1 Calculation'!DJ92</f>
        <v>9.1530000000000005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0.27009575000000002</v>
      </c>
      <c r="C99" s="110">
        <f>SUM(C3:C98)/4000</f>
        <v>-0.15978624999999999</v>
      </c>
      <c r="D99" s="110">
        <f>SUM(D3:D98)/4000</f>
        <v>0</v>
      </c>
      <c r="E99" s="110">
        <f>SUM(E3:E98)/4000</f>
        <v>0</v>
      </c>
      <c r="F99" s="110">
        <f>SUM(F3:F98)/4000</f>
        <v>-0.11030949999999999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1.49</v>
      </c>
      <c r="AE3" s="195">
        <v>0</v>
      </c>
      <c r="AF3" s="195">
        <v>0</v>
      </c>
      <c r="AG3" s="195">
        <v>0</v>
      </c>
      <c r="AH3" s="195">
        <v>0</v>
      </c>
      <c r="AI3" s="195">
        <v>15.02</v>
      </c>
      <c r="AJ3" s="195">
        <v>0</v>
      </c>
      <c r="AK3" s="195">
        <v>4.3499999999999996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1.49</v>
      </c>
      <c r="AE4" s="195">
        <v>0</v>
      </c>
      <c r="AF4" s="195">
        <v>0</v>
      </c>
      <c r="AG4" s="195">
        <v>0</v>
      </c>
      <c r="AH4" s="195">
        <v>0</v>
      </c>
      <c r="AI4" s="195">
        <v>15.02</v>
      </c>
      <c r="AJ4" s="195">
        <v>0</v>
      </c>
      <c r="AK4" s="195">
        <v>4.3499999999999996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1.49</v>
      </c>
      <c r="AE5" s="195">
        <v>0</v>
      </c>
      <c r="AF5" s="195">
        <v>0</v>
      </c>
      <c r="AG5" s="195">
        <v>0</v>
      </c>
      <c r="AH5" s="195">
        <v>0</v>
      </c>
      <c r="AI5" s="195">
        <v>15.02</v>
      </c>
      <c r="AJ5" s="195">
        <v>0</v>
      </c>
      <c r="AK5" s="195">
        <v>4.3499999999999996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1.49</v>
      </c>
      <c r="AE6" s="195">
        <v>0</v>
      </c>
      <c r="AF6" s="195">
        <v>0</v>
      </c>
      <c r="AG6" s="195">
        <v>0</v>
      </c>
      <c r="AH6" s="195">
        <v>0</v>
      </c>
      <c r="AI6" s="195">
        <v>15.02</v>
      </c>
      <c r="AJ6" s="195">
        <v>0</v>
      </c>
      <c r="AK6" s="195">
        <v>4.3499999999999996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1.49</v>
      </c>
      <c r="AE7" s="195">
        <v>0</v>
      </c>
      <c r="AF7" s="195">
        <v>0</v>
      </c>
      <c r="AG7" s="195">
        <v>0</v>
      </c>
      <c r="AH7" s="195">
        <v>0</v>
      </c>
      <c r="AI7" s="195">
        <v>15.02</v>
      </c>
      <c r="AJ7" s="195">
        <v>0</v>
      </c>
      <c r="AK7" s="195">
        <v>4.3499999999999996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1.49</v>
      </c>
      <c r="AE8" s="195">
        <v>0</v>
      </c>
      <c r="AF8" s="195">
        <v>0</v>
      </c>
      <c r="AG8" s="195">
        <v>0</v>
      </c>
      <c r="AH8" s="195">
        <v>0</v>
      </c>
      <c r="AI8" s="195">
        <v>15.02</v>
      </c>
      <c r="AJ8" s="195">
        <v>0</v>
      </c>
      <c r="AK8" s="195">
        <v>4.3499999999999996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1.49</v>
      </c>
      <c r="AE9" s="195">
        <v>0</v>
      </c>
      <c r="AF9" s="195">
        <v>0</v>
      </c>
      <c r="AG9" s="195">
        <v>0</v>
      </c>
      <c r="AH9" s="195">
        <v>0</v>
      </c>
      <c r="AI9" s="195">
        <v>15.02</v>
      </c>
      <c r="AJ9" s="195">
        <v>0</v>
      </c>
      <c r="AK9" s="195">
        <v>4.3499999999999996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1.49</v>
      </c>
      <c r="AE10" s="195">
        <v>0</v>
      </c>
      <c r="AF10" s="195">
        <v>0</v>
      </c>
      <c r="AG10" s="195">
        <v>0</v>
      </c>
      <c r="AH10" s="195">
        <v>0</v>
      </c>
      <c r="AI10" s="195">
        <v>15.02</v>
      </c>
      <c r="AJ10" s="195">
        <v>0</v>
      </c>
      <c r="AK10" s="195">
        <v>4.3499999999999996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1.49</v>
      </c>
      <c r="AE11" s="195">
        <v>0</v>
      </c>
      <c r="AF11" s="195">
        <v>0</v>
      </c>
      <c r="AG11" s="195">
        <v>0</v>
      </c>
      <c r="AH11" s="195">
        <v>0</v>
      </c>
      <c r="AI11" s="195">
        <v>15.02</v>
      </c>
      <c r="AJ11" s="195">
        <v>0</v>
      </c>
      <c r="AK11" s="195">
        <v>4.3499999999999996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1.49</v>
      </c>
      <c r="AE12" s="195">
        <v>0</v>
      </c>
      <c r="AF12" s="195">
        <v>0</v>
      </c>
      <c r="AG12" s="195">
        <v>0</v>
      </c>
      <c r="AH12" s="195">
        <v>0</v>
      </c>
      <c r="AI12" s="195">
        <v>15.02</v>
      </c>
      <c r="AJ12" s="195">
        <v>0</v>
      </c>
      <c r="AK12" s="195">
        <v>4.3499999999999996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1.49</v>
      </c>
      <c r="AE13" s="195">
        <v>0</v>
      </c>
      <c r="AF13" s="195">
        <v>0</v>
      </c>
      <c r="AG13" s="195">
        <v>0</v>
      </c>
      <c r="AH13" s="195">
        <v>0</v>
      </c>
      <c r="AI13" s="195">
        <v>15.02</v>
      </c>
      <c r="AJ13" s="195">
        <v>0</v>
      </c>
      <c r="AK13" s="195">
        <v>4.3499999999999996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1.49</v>
      </c>
      <c r="AE14" s="195">
        <v>0</v>
      </c>
      <c r="AF14" s="195">
        <v>0</v>
      </c>
      <c r="AG14" s="195">
        <v>0</v>
      </c>
      <c r="AH14" s="195">
        <v>0</v>
      </c>
      <c r="AI14" s="195">
        <v>15.02</v>
      </c>
      <c r="AJ14" s="195">
        <v>0</v>
      </c>
      <c r="AK14" s="195">
        <v>4.3499999999999996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1.49</v>
      </c>
      <c r="AE15" s="195">
        <v>0</v>
      </c>
      <c r="AF15" s="195">
        <v>0</v>
      </c>
      <c r="AG15" s="195">
        <v>0</v>
      </c>
      <c r="AH15" s="195">
        <v>0</v>
      </c>
      <c r="AI15" s="195">
        <v>15.02</v>
      </c>
      <c r="AJ15" s="195">
        <v>0</v>
      </c>
      <c r="AK15" s="195">
        <v>4.3499999999999996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1.49</v>
      </c>
      <c r="AE16" s="195">
        <v>0</v>
      </c>
      <c r="AF16" s="195">
        <v>0</v>
      </c>
      <c r="AG16" s="195">
        <v>0</v>
      </c>
      <c r="AH16" s="195">
        <v>0</v>
      </c>
      <c r="AI16" s="195">
        <v>15.02</v>
      </c>
      <c r="AJ16" s="195">
        <v>0</v>
      </c>
      <c r="AK16" s="195">
        <v>4.3499999999999996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1.49</v>
      </c>
      <c r="AE17" s="195">
        <v>0</v>
      </c>
      <c r="AF17" s="195">
        <v>0</v>
      </c>
      <c r="AG17" s="195">
        <v>0</v>
      </c>
      <c r="AH17" s="195">
        <v>0</v>
      </c>
      <c r="AI17" s="195">
        <v>15.02</v>
      </c>
      <c r="AJ17" s="195">
        <v>0</v>
      </c>
      <c r="AK17" s="195">
        <v>4.3499999999999996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1.49</v>
      </c>
      <c r="AE18" s="195">
        <v>0</v>
      </c>
      <c r="AF18" s="195">
        <v>0</v>
      </c>
      <c r="AG18" s="195">
        <v>0</v>
      </c>
      <c r="AH18" s="195">
        <v>0</v>
      </c>
      <c r="AI18" s="195">
        <v>15.02</v>
      </c>
      <c r="AJ18" s="195">
        <v>0</v>
      </c>
      <c r="AK18" s="195">
        <v>4.3499999999999996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1.49</v>
      </c>
      <c r="AE19" s="195">
        <v>0</v>
      </c>
      <c r="AF19" s="195">
        <v>0</v>
      </c>
      <c r="AG19" s="195">
        <v>0</v>
      </c>
      <c r="AH19" s="195">
        <v>0</v>
      </c>
      <c r="AI19" s="195">
        <v>15.02</v>
      </c>
      <c r="AJ19" s="195">
        <v>0</v>
      </c>
      <c r="AK19" s="195">
        <v>4.3499999999999996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1.49</v>
      </c>
      <c r="AE20" s="195">
        <v>0</v>
      </c>
      <c r="AF20" s="195">
        <v>0</v>
      </c>
      <c r="AG20" s="195">
        <v>0</v>
      </c>
      <c r="AH20" s="195">
        <v>0</v>
      </c>
      <c r="AI20" s="195">
        <v>15.02</v>
      </c>
      <c r="AJ20" s="195">
        <v>0</v>
      </c>
      <c r="AK20" s="195">
        <v>4.3499999999999996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1.49</v>
      </c>
      <c r="AE21" s="195">
        <v>0</v>
      </c>
      <c r="AF21" s="195">
        <v>0</v>
      </c>
      <c r="AG21" s="195">
        <v>0</v>
      </c>
      <c r="AH21" s="195">
        <v>0</v>
      </c>
      <c r="AI21" s="195">
        <v>15.02</v>
      </c>
      <c r="AJ21" s="195">
        <v>0</v>
      </c>
      <c r="AK21" s="195">
        <v>4.3499999999999996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1.49</v>
      </c>
      <c r="AE22" s="195">
        <v>0</v>
      </c>
      <c r="AF22" s="195">
        <v>0</v>
      </c>
      <c r="AG22" s="195">
        <v>0</v>
      </c>
      <c r="AH22" s="195">
        <v>0</v>
      </c>
      <c r="AI22" s="195">
        <v>15.02</v>
      </c>
      <c r="AJ22" s="195">
        <v>0</v>
      </c>
      <c r="AK22" s="195">
        <v>4.3499999999999996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1.49</v>
      </c>
      <c r="AE23" s="195">
        <v>0</v>
      </c>
      <c r="AF23" s="195">
        <v>0</v>
      </c>
      <c r="AG23" s="195">
        <v>0</v>
      </c>
      <c r="AH23" s="195">
        <v>0</v>
      </c>
      <c r="AI23" s="195">
        <v>15.02</v>
      </c>
      <c r="AJ23" s="195">
        <v>0</v>
      </c>
      <c r="AK23" s="195">
        <v>4.3499999999999996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1.49</v>
      </c>
      <c r="AE24" s="195">
        <v>0</v>
      </c>
      <c r="AF24" s="195">
        <v>0</v>
      </c>
      <c r="AG24" s="195">
        <v>0</v>
      </c>
      <c r="AH24" s="195">
        <v>0</v>
      </c>
      <c r="AI24" s="195">
        <v>15.02</v>
      </c>
      <c r="AJ24" s="195">
        <v>0</v>
      </c>
      <c r="AK24" s="195">
        <v>4.3499999999999996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1.49</v>
      </c>
      <c r="AE25" s="195">
        <v>0</v>
      </c>
      <c r="AF25" s="195">
        <v>0</v>
      </c>
      <c r="AG25" s="195">
        <v>0</v>
      </c>
      <c r="AH25" s="195">
        <v>0</v>
      </c>
      <c r="AI25" s="195">
        <v>15.02</v>
      </c>
      <c r="AJ25" s="195">
        <v>0</v>
      </c>
      <c r="AK25" s="195">
        <v>4.3499999999999996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1.49</v>
      </c>
      <c r="AE26" s="195">
        <v>0</v>
      </c>
      <c r="AF26" s="195">
        <v>0</v>
      </c>
      <c r="AG26" s="195">
        <v>0</v>
      </c>
      <c r="AH26" s="195">
        <v>0</v>
      </c>
      <c r="AI26" s="195">
        <v>15.02</v>
      </c>
      <c r="AJ26" s="195">
        <v>0</v>
      </c>
      <c r="AK26" s="195">
        <v>4.3499999999999996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1.49</v>
      </c>
      <c r="AE27" s="195">
        <v>0</v>
      </c>
      <c r="AF27" s="195">
        <v>0</v>
      </c>
      <c r="AG27" s="195">
        <v>0</v>
      </c>
      <c r="AH27" s="195">
        <v>0</v>
      </c>
      <c r="AI27" s="195">
        <v>15.02</v>
      </c>
      <c r="AJ27" s="195">
        <v>0</v>
      </c>
      <c r="AK27" s="195">
        <v>4.3499999999999996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1.49</v>
      </c>
      <c r="AE28" s="195">
        <v>0</v>
      </c>
      <c r="AF28" s="195">
        <v>0</v>
      </c>
      <c r="AG28" s="195">
        <v>0</v>
      </c>
      <c r="AH28" s="195">
        <v>0</v>
      </c>
      <c r="AI28" s="195">
        <v>15.02</v>
      </c>
      <c r="AJ28" s="195">
        <v>0</v>
      </c>
      <c r="AK28" s="195">
        <v>4.3499999999999996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1.49</v>
      </c>
      <c r="AE29" s="195">
        <v>0</v>
      </c>
      <c r="AF29" s="195">
        <v>0</v>
      </c>
      <c r="AG29" s="195">
        <v>0</v>
      </c>
      <c r="AH29" s="195">
        <v>0</v>
      </c>
      <c r="AI29" s="195">
        <v>15.02</v>
      </c>
      <c r="AJ29" s="195">
        <v>0</v>
      </c>
      <c r="AK29" s="195">
        <v>4.3499999999999996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1.49</v>
      </c>
      <c r="AE30" s="195">
        <v>0</v>
      </c>
      <c r="AF30" s="195">
        <v>0</v>
      </c>
      <c r="AG30" s="195">
        <v>0</v>
      </c>
      <c r="AH30" s="195">
        <v>0</v>
      </c>
      <c r="AI30" s="195">
        <v>15.02</v>
      </c>
      <c r="AJ30" s="195">
        <v>0</v>
      </c>
      <c r="AK30" s="195">
        <v>4.3499999999999996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1.49</v>
      </c>
      <c r="AE31" s="195">
        <v>0</v>
      </c>
      <c r="AF31" s="195">
        <v>0</v>
      </c>
      <c r="AG31" s="195">
        <v>0</v>
      </c>
      <c r="AH31" s="195">
        <v>0</v>
      </c>
      <c r="AI31" s="195">
        <v>15.02</v>
      </c>
      <c r="AJ31" s="195">
        <v>0</v>
      </c>
      <c r="AK31" s="195">
        <v>4.3499999999999996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1.49</v>
      </c>
      <c r="AE32" s="195">
        <v>0</v>
      </c>
      <c r="AF32" s="195">
        <v>0</v>
      </c>
      <c r="AG32" s="195">
        <v>0</v>
      </c>
      <c r="AH32" s="195">
        <v>0</v>
      </c>
      <c r="AI32" s="195">
        <v>15.02</v>
      </c>
      <c r="AJ32" s="195">
        <v>0</v>
      </c>
      <c r="AK32" s="195">
        <v>4.3499999999999996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1.49</v>
      </c>
      <c r="AE33" s="195">
        <v>0</v>
      </c>
      <c r="AF33" s="195">
        <v>0</v>
      </c>
      <c r="AG33" s="195">
        <v>0</v>
      </c>
      <c r="AH33" s="195">
        <v>0</v>
      </c>
      <c r="AI33" s="195">
        <v>15.02</v>
      </c>
      <c r="AJ33" s="195">
        <v>0</v>
      </c>
      <c r="AK33" s="195">
        <v>4.3499999999999996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1.49</v>
      </c>
      <c r="AE34" s="195">
        <v>0</v>
      </c>
      <c r="AF34" s="195">
        <v>0</v>
      </c>
      <c r="AG34" s="195">
        <v>0</v>
      </c>
      <c r="AH34" s="195">
        <v>0</v>
      </c>
      <c r="AI34" s="195">
        <v>15.02</v>
      </c>
      <c r="AJ34" s="195">
        <v>0</v>
      </c>
      <c r="AK34" s="195">
        <v>4.3499999999999996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1.49</v>
      </c>
      <c r="AE35" s="195">
        <v>0</v>
      </c>
      <c r="AF35" s="195">
        <v>0</v>
      </c>
      <c r="AG35" s="195">
        <v>0</v>
      </c>
      <c r="AH35" s="195">
        <v>0</v>
      </c>
      <c r="AI35" s="195">
        <v>15.02</v>
      </c>
      <c r="AJ35" s="195">
        <v>0</v>
      </c>
      <c r="AK35" s="195">
        <v>4.3499999999999996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1.49</v>
      </c>
      <c r="AE36" s="195">
        <v>0</v>
      </c>
      <c r="AF36" s="195">
        <v>0</v>
      </c>
      <c r="AG36" s="195">
        <v>0</v>
      </c>
      <c r="AH36" s="195">
        <v>0</v>
      </c>
      <c r="AI36" s="195">
        <v>15.02</v>
      </c>
      <c r="AJ36" s="195">
        <v>0</v>
      </c>
      <c r="AK36" s="195">
        <v>4.3499999999999996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1.49</v>
      </c>
      <c r="AE37" s="195">
        <v>0</v>
      </c>
      <c r="AF37" s="195">
        <v>0</v>
      </c>
      <c r="AG37" s="195">
        <v>0</v>
      </c>
      <c r="AH37" s="195">
        <v>0</v>
      </c>
      <c r="AI37" s="195">
        <v>15.02</v>
      </c>
      <c r="AJ37" s="195">
        <v>0</v>
      </c>
      <c r="AK37" s="195">
        <v>4.3499999999999996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1.49</v>
      </c>
      <c r="AE38" s="195">
        <v>0</v>
      </c>
      <c r="AF38" s="195">
        <v>0</v>
      </c>
      <c r="AG38" s="195">
        <v>0</v>
      </c>
      <c r="AH38" s="195">
        <v>0</v>
      </c>
      <c r="AI38" s="195">
        <v>15.02</v>
      </c>
      <c r="AJ38" s="195">
        <v>0</v>
      </c>
      <c r="AK38" s="195">
        <v>4.3499999999999996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1.49</v>
      </c>
      <c r="AE39" s="195">
        <v>0</v>
      </c>
      <c r="AF39" s="195">
        <v>0</v>
      </c>
      <c r="AG39" s="195">
        <v>0</v>
      </c>
      <c r="AH39" s="195">
        <v>0</v>
      </c>
      <c r="AI39" s="195">
        <v>15.02</v>
      </c>
      <c r="AJ39" s="195">
        <v>0</v>
      </c>
      <c r="AK39" s="195">
        <v>4.3499999999999996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1.49</v>
      </c>
      <c r="AE40" s="195">
        <v>0</v>
      </c>
      <c r="AF40" s="195">
        <v>0</v>
      </c>
      <c r="AG40" s="195">
        <v>0</v>
      </c>
      <c r="AH40" s="195">
        <v>0</v>
      </c>
      <c r="AI40" s="195">
        <v>15.02</v>
      </c>
      <c r="AJ40" s="195">
        <v>0</v>
      </c>
      <c r="AK40" s="195">
        <v>4.3499999999999996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1.49</v>
      </c>
      <c r="AE41" s="195">
        <v>0</v>
      </c>
      <c r="AF41" s="195">
        <v>0</v>
      </c>
      <c r="AG41" s="195">
        <v>0</v>
      </c>
      <c r="AH41" s="195">
        <v>0</v>
      </c>
      <c r="AI41" s="195">
        <v>15.02</v>
      </c>
      <c r="AJ41" s="195">
        <v>0</v>
      </c>
      <c r="AK41" s="195">
        <v>4.3499999999999996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1.49</v>
      </c>
      <c r="AE42" s="195">
        <v>0</v>
      </c>
      <c r="AF42" s="195">
        <v>0</v>
      </c>
      <c r="AG42" s="195">
        <v>0</v>
      </c>
      <c r="AH42" s="195">
        <v>0</v>
      </c>
      <c r="AI42" s="195">
        <v>15.02</v>
      </c>
      <c r="AJ42" s="195">
        <v>0</v>
      </c>
      <c r="AK42" s="195">
        <v>4.3499999999999996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1.49</v>
      </c>
      <c r="AE43" s="195">
        <v>0</v>
      </c>
      <c r="AF43" s="195">
        <v>0</v>
      </c>
      <c r="AG43" s="195">
        <v>0</v>
      </c>
      <c r="AH43" s="195">
        <v>0</v>
      </c>
      <c r="AI43" s="195">
        <v>15.02</v>
      </c>
      <c r="AJ43" s="195">
        <v>0</v>
      </c>
      <c r="AK43" s="195">
        <v>4.3499999999999996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1.49</v>
      </c>
      <c r="AE44" s="195">
        <v>0</v>
      </c>
      <c r="AF44" s="195">
        <v>0</v>
      </c>
      <c r="AG44" s="195">
        <v>0</v>
      </c>
      <c r="AH44" s="195">
        <v>0</v>
      </c>
      <c r="AI44" s="195">
        <v>15.02</v>
      </c>
      <c r="AJ44" s="195">
        <v>0</v>
      </c>
      <c r="AK44" s="195">
        <v>4.3499999999999996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1.49</v>
      </c>
      <c r="AE45" s="195">
        <v>0</v>
      </c>
      <c r="AF45" s="195">
        <v>0</v>
      </c>
      <c r="AG45" s="195">
        <v>0</v>
      </c>
      <c r="AH45" s="195">
        <v>0</v>
      </c>
      <c r="AI45" s="195">
        <v>15.02</v>
      </c>
      <c r="AJ45" s="195">
        <v>0</v>
      </c>
      <c r="AK45" s="195">
        <v>4.3499999999999996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1.49</v>
      </c>
      <c r="AE46" s="195">
        <v>0</v>
      </c>
      <c r="AF46" s="195">
        <v>0</v>
      </c>
      <c r="AG46" s="195">
        <v>0</v>
      </c>
      <c r="AH46" s="195">
        <v>0</v>
      </c>
      <c r="AI46" s="195">
        <v>15.02</v>
      </c>
      <c r="AJ46" s="195">
        <v>0</v>
      </c>
      <c r="AK46" s="195">
        <v>4.3499999999999996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1.49</v>
      </c>
      <c r="AE47" s="195">
        <v>0</v>
      </c>
      <c r="AF47" s="195">
        <v>0</v>
      </c>
      <c r="AG47" s="195">
        <v>0</v>
      </c>
      <c r="AH47" s="195">
        <v>0</v>
      </c>
      <c r="AI47" s="195">
        <v>15.02</v>
      </c>
      <c r="AJ47" s="195">
        <v>0</v>
      </c>
      <c r="AK47" s="195">
        <v>4.3499999999999996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1.49</v>
      </c>
      <c r="AE48" s="195">
        <v>0</v>
      </c>
      <c r="AF48" s="195">
        <v>0</v>
      </c>
      <c r="AG48" s="195">
        <v>0</v>
      </c>
      <c r="AH48" s="195">
        <v>0</v>
      </c>
      <c r="AI48" s="195">
        <v>15.02</v>
      </c>
      <c r="AJ48" s="195">
        <v>0</v>
      </c>
      <c r="AK48" s="195">
        <v>4.3499999999999996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1.49</v>
      </c>
      <c r="AE49" s="195">
        <v>0</v>
      </c>
      <c r="AF49" s="195">
        <v>0</v>
      </c>
      <c r="AG49" s="195">
        <v>0</v>
      </c>
      <c r="AH49" s="195">
        <v>0</v>
      </c>
      <c r="AI49" s="195">
        <v>15.02</v>
      </c>
      <c r="AJ49" s="195">
        <v>0</v>
      </c>
      <c r="AK49" s="195">
        <v>4.3499999999999996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1.49</v>
      </c>
      <c r="AE50" s="195">
        <v>0</v>
      </c>
      <c r="AF50" s="195">
        <v>0</v>
      </c>
      <c r="AG50" s="195">
        <v>0</v>
      </c>
      <c r="AH50" s="195">
        <v>0</v>
      </c>
      <c r="AI50" s="195">
        <v>15.02</v>
      </c>
      <c r="AJ50" s="195">
        <v>0</v>
      </c>
      <c r="AK50" s="195">
        <v>4.3499999999999996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1.49</v>
      </c>
      <c r="AE51" s="195">
        <v>0</v>
      </c>
      <c r="AF51" s="195">
        <v>0</v>
      </c>
      <c r="AG51" s="195">
        <v>0</v>
      </c>
      <c r="AH51" s="195">
        <v>0</v>
      </c>
      <c r="AI51" s="195">
        <v>15.02</v>
      </c>
      <c r="AJ51" s="195">
        <v>0</v>
      </c>
      <c r="AK51" s="195">
        <v>4.3499999999999996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1.49</v>
      </c>
      <c r="AE52" s="195">
        <v>0</v>
      </c>
      <c r="AF52" s="195">
        <v>0</v>
      </c>
      <c r="AG52" s="195">
        <v>0</v>
      </c>
      <c r="AH52" s="195">
        <v>0</v>
      </c>
      <c r="AI52" s="195">
        <v>15.02</v>
      </c>
      <c r="AJ52" s="195">
        <v>0</v>
      </c>
      <c r="AK52" s="195">
        <v>4.3499999999999996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1.49</v>
      </c>
      <c r="AE53" s="195">
        <v>0</v>
      </c>
      <c r="AF53" s="195">
        <v>0</v>
      </c>
      <c r="AG53" s="195">
        <v>0</v>
      </c>
      <c r="AH53" s="195">
        <v>0</v>
      </c>
      <c r="AI53" s="195">
        <v>15.02</v>
      </c>
      <c r="AJ53" s="195">
        <v>0</v>
      </c>
      <c r="AK53" s="195">
        <v>4.3499999999999996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1.49</v>
      </c>
      <c r="AE54" s="195">
        <v>0</v>
      </c>
      <c r="AF54" s="195">
        <v>0</v>
      </c>
      <c r="AG54" s="195">
        <v>0</v>
      </c>
      <c r="AH54" s="195">
        <v>0</v>
      </c>
      <c r="AI54" s="195">
        <v>15.02</v>
      </c>
      <c r="AJ54" s="195">
        <v>0</v>
      </c>
      <c r="AK54" s="195">
        <v>4.3499999999999996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1.49</v>
      </c>
      <c r="AE55" s="195">
        <v>0</v>
      </c>
      <c r="AF55" s="195">
        <v>0</v>
      </c>
      <c r="AG55" s="195">
        <v>0</v>
      </c>
      <c r="AH55" s="195">
        <v>0</v>
      </c>
      <c r="AI55" s="195">
        <v>15.02</v>
      </c>
      <c r="AJ55" s="195">
        <v>0</v>
      </c>
      <c r="AK55" s="195">
        <v>4.3499999999999996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1.49</v>
      </c>
      <c r="AE56" s="195">
        <v>0</v>
      </c>
      <c r="AF56" s="195">
        <v>0</v>
      </c>
      <c r="AG56" s="195">
        <v>0</v>
      </c>
      <c r="AH56" s="195">
        <v>0</v>
      </c>
      <c r="AI56" s="195">
        <v>15.02</v>
      </c>
      <c r="AJ56" s="195">
        <v>0</v>
      </c>
      <c r="AK56" s="195">
        <v>4.3499999999999996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1.49</v>
      </c>
      <c r="AE57" s="195">
        <v>0</v>
      </c>
      <c r="AF57" s="195">
        <v>0</v>
      </c>
      <c r="AG57" s="195">
        <v>0</v>
      </c>
      <c r="AH57" s="195">
        <v>0</v>
      </c>
      <c r="AI57" s="195">
        <v>15.02</v>
      </c>
      <c r="AJ57" s="195">
        <v>0</v>
      </c>
      <c r="AK57" s="195">
        <v>4.3499999999999996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1.49</v>
      </c>
      <c r="AE58" s="195">
        <v>0</v>
      </c>
      <c r="AF58" s="195">
        <v>0</v>
      </c>
      <c r="AG58" s="195">
        <v>0</v>
      </c>
      <c r="AH58" s="195">
        <v>0</v>
      </c>
      <c r="AI58" s="195">
        <v>15.02</v>
      </c>
      <c r="AJ58" s="195">
        <v>0</v>
      </c>
      <c r="AK58" s="195">
        <v>4.3499999999999996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1.49</v>
      </c>
      <c r="AE59" s="195">
        <v>0</v>
      </c>
      <c r="AF59" s="195">
        <v>0</v>
      </c>
      <c r="AG59" s="195">
        <v>0</v>
      </c>
      <c r="AH59" s="195">
        <v>0</v>
      </c>
      <c r="AI59" s="195">
        <v>15.02</v>
      </c>
      <c r="AJ59" s="195">
        <v>0</v>
      </c>
      <c r="AK59" s="195">
        <v>4.3499999999999996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1.49</v>
      </c>
      <c r="AE60" s="195">
        <v>0</v>
      </c>
      <c r="AF60" s="195">
        <v>0</v>
      </c>
      <c r="AG60" s="195">
        <v>0</v>
      </c>
      <c r="AH60" s="195">
        <v>0</v>
      </c>
      <c r="AI60" s="195">
        <v>15.02</v>
      </c>
      <c r="AJ60" s="195">
        <v>0</v>
      </c>
      <c r="AK60" s="195">
        <v>4.3499999999999996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1.49</v>
      </c>
      <c r="AE61" s="195">
        <v>0</v>
      </c>
      <c r="AF61" s="195">
        <v>0</v>
      </c>
      <c r="AG61" s="195">
        <v>0</v>
      </c>
      <c r="AH61" s="195">
        <v>0</v>
      </c>
      <c r="AI61" s="195">
        <v>15.02</v>
      </c>
      <c r="AJ61" s="195">
        <v>0</v>
      </c>
      <c r="AK61" s="195">
        <v>4.3499999999999996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1.49</v>
      </c>
      <c r="AE62" s="195">
        <v>0</v>
      </c>
      <c r="AF62" s="195">
        <v>0</v>
      </c>
      <c r="AG62" s="195">
        <v>0</v>
      </c>
      <c r="AH62" s="195">
        <v>0</v>
      </c>
      <c r="AI62" s="195">
        <v>15.02</v>
      </c>
      <c r="AJ62" s="195">
        <v>0</v>
      </c>
      <c r="AK62" s="195">
        <v>4.3499999999999996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1.49</v>
      </c>
      <c r="AE63" s="195">
        <v>0</v>
      </c>
      <c r="AF63" s="195">
        <v>0</v>
      </c>
      <c r="AG63" s="195">
        <v>0</v>
      </c>
      <c r="AH63" s="195">
        <v>0</v>
      </c>
      <c r="AI63" s="195">
        <v>15.02</v>
      </c>
      <c r="AJ63" s="195">
        <v>0</v>
      </c>
      <c r="AK63" s="195">
        <v>4.3499999999999996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1.49</v>
      </c>
      <c r="AE64" s="195">
        <v>0</v>
      </c>
      <c r="AF64" s="195">
        <v>0</v>
      </c>
      <c r="AG64" s="195">
        <v>0</v>
      </c>
      <c r="AH64" s="195">
        <v>0</v>
      </c>
      <c r="AI64" s="195">
        <v>15.02</v>
      </c>
      <c r="AJ64" s="195">
        <v>0</v>
      </c>
      <c r="AK64" s="195">
        <v>4.3499999999999996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1.49</v>
      </c>
      <c r="AE65" s="195">
        <v>0</v>
      </c>
      <c r="AF65" s="195">
        <v>0</v>
      </c>
      <c r="AG65" s="195">
        <v>0</v>
      </c>
      <c r="AH65" s="195">
        <v>0</v>
      </c>
      <c r="AI65" s="195">
        <v>15.02</v>
      </c>
      <c r="AJ65" s="195">
        <v>0</v>
      </c>
      <c r="AK65" s="195">
        <v>0.35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1.49</v>
      </c>
      <c r="AE66" s="195">
        <v>0</v>
      </c>
      <c r="AF66" s="195">
        <v>0</v>
      </c>
      <c r="AG66" s="195">
        <v>0</v>
      </c>
      <c r="AH66" s="195">
        <v>0</v>
      </c>
      <c r="AI66" s="195">
        <v>15.02</v>
      </c>
      <c r="AJ66" s="195">
        <v>0</v>
      </c>
      <c r="AK66" s="195">
        <v>0.35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1.49</v>
      </c>
      <c r="AE67" s="195">
        <v>0</v>
      </c>
      <c r="AF67" s="195">
        <v>0</v>
      </c>
      <c r="AG67" s="195">
        <v>0</v>
      </c>
      <c r="AH67" s="195">
        <v>0</v>
      </c>
      <c r="AI67" s="195">
        <v>15.02</v>
      </c>
      <c r="AJ67" s="195">
        <v>0</v>
      </c>
      <c r="AK67" s="195">
        <v>0.35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1.49</v>
      </c>
      <c r="AE68" s="195">
        <v>0</v>
      </c>
      <c r="AF68" s="195">
        <v>0</v>
      </c>
      <c r="AG68" s="195">
        <v>0</v>
      </c>
      <c r="AH68" s="195">
        <v>0</v>
      </c>
      <c r="AI68" s="195">
        <v>15.02</v>
      </c>
      <c r="AJ68" s="195">
        <v>0</v>
      </c>
      <c r="AK68" s="195">
        <v>0.35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1.49</v>
      </c>
      <c r="AE69" s="195">
        <v>0</v>
      </c>
      <c r="AF69" s="195">
        <v>0</v>
      </c>
      <c r="AG69" s="195">
        <v>0</v>
      </c>
      <c r="AH69" s="195">
        <v>0</v>
      </c>
      <c r="AI69" s="195">
        <v>15.02</v>
      </c>
      <c r="AJ69" s="195">
        <v>0</v>
      </c>
      <c r="AK69" s="195">
        <v>0.35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1.49</v>
      </c>
      <c r="AE70" s="195">
        <v>0</v>
      </c>
      <c r="AF70" s="195">
        <v>0</v>
      </c>
      <c r="AG70" s="195">
        <v>0</v>
      </c>
      <c r="AH70" s="195">
        <v>0</v>
      </c>
      <c r="AI70" s="195">
        <v>15.02</v>
      </c>
      <c r="AJ70" s="195">
        <v>0</v>
      </c>
      <c r="AK70" s="195">
        <v>0.35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1.49</v>
      </c>
      <c r="AE71" s="195">
        <v>0</v>
      </c>
      <c r="AF71" s="195">
        <v>0</v>
      </c>
      <c r="AG71" s="195">
        <v>0</v>
      </c>
      <c r="AH71" s="195">
        <v>0</v>
      </c>
      <c r="AI71" s="195">
        <v>15.02</v>
      </c>
      <c r="AJ71" s="195">
        <v>0</v>
      </c>
      <c r="AK71" s="195">
        <v>0.35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1.49</v>
      </c>
      <c r="AE72" s="195">
        <v>0</v>
      </c>
      <c r="AF72" s="195">
        <v>0</v>
      </c>
      <c r="AG72" s="195">
        <v>0</v>
      </c>
      <c r="AH72" s="195">
        <v>0</v>
      </c>
      <c r="AI72" s="195">
        <v>15.02</v>
      </c>
      <c r="AJ72" s="195">
        <v>0</v>
      </c>
      <c r="AK72" s="195">
        <v>0.35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1.49</v>
      </c>
      <c r="AE73" s="195">
        <v>0</v>
      </c>
      <c r="AF73" s="195">
        <v>0</v>
      </c>
      <c r="AG73" s="195">
        <v>0</v>
      </c>
      <c r="AH73" s="195">
        <v>0</v>
      </c>
      <c r="AI73" s="195">
        <v>15.02</v>
      </c>
      <c r="AJ73" s="195">
        <v>0</v>
      </c>
      <c r="AK73" s="195">
        <v>0.35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1.49</v>
      </c>
      <c r="AE74" s="195">
        <v>0</v>
      </c>
      <c r="AF74" s="195">
        <v>0</v>
      </c>
      <c r="AG74" s="195">
        <v>0</v>
      </c>
      <c r="AH74" s="195">
        <v>0</v>
      </c>
      <c r="AI74" s="195">
        <v>15.02</v>
      </c>
      <c r="AJ74" s="195">
        <v>0</v>
      </c>
      <c r="AK74" s="195">
        <v>4.3499999999999996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1.49</v>
      </c>
      <c r="AE75" s="195">
        <v>0</v>
      </c>
      <c r="AF75" s="195">
        <v>0</v>
      </c>
      <c r="AG75" s="195">
        <v>0</v>
      </c>
      <c r="AH75" s="195">
        <v>0</v>
      </c>
      <c r="AI75" s="195">
        <v>15.02</v>
      </c>
      <c r="AJ75" s="195">
        <v>0</v>
      </c>
      <c r="AK75" s="195">
        <v>4.3499999999999996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1.49</v>
      </c>
      <c r="AE76" s="195">
        <v>0</v>
      </c>
      <c r="AF76" s="195">
        <v>0</v>
      </c>
      <c r="AG76" s="195">
        <v>0</v>
      </c>
      <c r="AH76" s="195">
        <v>0</v>
      </c>
      <c r="AI76" s="195">
        <v>15.02</v>
      </c>
      <c r="AJ76" s="195">
        <v>0</v>
      </c>
      <c r="AK76" s="195">
        <v>4.3499999999999996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1.49</v>
      </c>
      <c r="AE77" s="195">
        <v>0</v>
      </c>
      <c r="AF77" s="195">
        <v>0</v>
      </c>
      <c r="AG77" s="195">
        <v>0</v>
      </c>
      <c r="AH77" s="195">
        <v>0</v>
      </c>
      <c r="AI77" s="195">
        <v>15.02</v>
      </c>
      <c r="AJ77" s="195">
        <v>0</v>
      </c>
      <c r="AK77" s="195">
        <v>4.3499999999999996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1.49</v>
      </c>
      <c r="AE78" s="195">
        <v>0</v>
      </c>
      <c r="AF78" s="195">
        <v>0</v>
      </c>
      <c r="AG78" s="195">
        <v>0</v>
      </c>
      <c r="AH78" s="195">
        <v>0</v>
      </c>
      <c r="AI78" s="195">
        <v>15.02</v>
      </c>
      <c r="AJ78" s="195">
        <v>0</v>
      </c>
      <c r="AK78" s="195">
        <v>4.3499999999999996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1.49</v>
      </c>
      <c r="AE79" s="195">
        <v>0</v>
      </c>
      <c r="AF79" s="195">
        <v>0</v>
      </c>
      <c r="AG79" s="195">
        <v>0</v>
      </c>
      <c r="AH79" s="195">
        <v>0</v>
      </c>
      <c r="AI79" s="195">
        <v>15.02</v>
      </c>
      <c r="AJ79" s="195">
        <v>0</v>
      </c>
      <c r="AK79" s="195">
        <v>4.3499999999999996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1.49</v>
      </c>
      <c r="AE80" s="195">
        <v>0</v>
      </c>
      <c r="AF80" s="195">
        <v>0</v>
      </c>
      <c r="AG80" s="195">
        <v>0</v>
      </c>
      <c r="AH80" s="195">
        <v>0</v>
      </c>
      <c r="AI80" s="195">
        <v>15.02</v>
      </c>
      <c r="AJ80" s="195">
        <v>0</v>
      </c>
      <c r="AK80" s="195">
        <v>4.3499999999999996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1.49</v>
      </c>
      <c r="AE81" s="195">
        <v>0</v>
      </c>
      <c r="AF81" s="195">
        <v>0</v>
      </c>
      <c r="AG81" s="195">
        <v>0</v>
      </c>
      <c r="AH81" s="195">
        <v>0</v>
      </c>
      <c r="AI81" s="195">
        <v>15.02</v>
      </c>
      <c r="AJ81" s="195">
        <v>0</v>
      </c>
      <c r="AK81" s="195">
        <v>4.3499999999999996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1.49</v>
      </c>
      <c r="AE82" s="195">
        <v>0</v>
      </c>
      <c r="AF82" s="195">
        <v>0</v>
      </c>
      <c r="AG82" s="195">
        <v>0</v>
      </c>
      <c r="AH82" s="195">
        <v>0</v>
      </c>
      <c r="AI82" s="195">
        <v>15.02</v>
      </c>
      <c r="AJ82" s="195">
        <v>0</v>
      </c>
      <c r="AK82" s="195">
        <v>4.3499999999999996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1.49</v>
      </c>
      <c r="AE83" s="195">
        <v>0</v>
      </c>
      <c r="AF83" s="195">
        <v>0</v>
      </c>
      <c r="AG83" s="195">
        <v>0</v>
      </c>
      <c r="AH83" s="195">
        <v>0</v>
      </c>
      <c r="AI83" s="195">
        <v>15.02</v>
      </c>
      <c r="AJ83" s="195">
        <v>0</v>
      </c>
      <c r="AK83" s="195">
        <v>4.3499999999999996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1.49</v>
      </c>
      <c r="AE84" s="195">
        <v>0</v>
      </c>
      <c r="AF84" s="195">
        <v>0</v>
      </c>
      <c r="AG84" s="195">
        <v>0</v>
      </c>
      <c r="AH84" s="195">
        <v>0</v>
      </c>
      <c r="AI84" s="195">
        <v>15.02</v>
      </c>
      <c r="AJ84" s="195">
        <v>0</v>
      </c>
      <c r="AK84" s="195">
        <v>4.3499999999999996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1.49</v>
      </c>
      <c r="AE85" s="195">
        <v>0</v>
      </c>
      <c r="AF85" s="195">
        <v>0</v>
      </c>
      <c r="AG85" s="195">
        <v>0</v>
      </c>
      <c r="AH85" s="195">
        <v>0</v>
      </c>
      <c r="AI85" s="195">
        <v>15.02</v>
      </c>
      <c r="AJ85" s="195">
        <v>0</v>
      </c>
      <c r="AK85" s="195">
        <v>4.3499999999999996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1.49</v>
      </c>
      <c r="AE86" s="195">
        <v>0</v>
      </c>
      <c r="AF86" s="195">
        <v>0</v>
      </c>
      <c r="AG86" s="195">
        <v>0</v>
      </c>
      <c r="AH86" s="195">
        <v>0</v>
      </c>
      <c r="AI86" s="195">
        <v>15.02</v>
      </c>
      <c r="AJ86" s="195">
        <v>0</v>
      </c>
      <c r="AK86" s="195">
        <v>4.3499999999999996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1.49</v>
      </c>
      <c r="AE87" s="195">
        <v>0</v>
      </c>
      <c r="AF87" s="195">
        <v>0</v>
      </c>
      <c r="AG87" s="195">
        <v>0</v>
      </c>
      <c r="AH87" s="195">
        <v>0</v>
      </c>
      <c r="AI87" s="195">
        <v>15.02</v>
      </c>
      <c r="AJ87" s="195">
        <v>0</v>
      </c>
      <c r="AK87" s="195">
        <v>4.3499999999999996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1.49</v>
      </c>
      <c r="AE88" s="195">
        <v>0</v>
      </c>
      <c r="AF88" s="195">
        <v>0</v>
      </c>
      <c r="AG88" s="195">
        <v>0</v>
      </c>
      <c r="AH88" s="195">
        <v>0</v>
      </c>
      <c r="AI88" s="195">
        <v>15.02</v>
      </c>
      <c r="AJ88" s="195">
        <v>0</v>
      </c>
      <c r="AK88" s="195">
        <v>4.3499999999999996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1.49</v>
      </c>
      <c r="AE89" s="195">
        <v>0</v>
      </c>
      <c r="AF89" s="195">
        <v>0</v>
      </c>
      <c r="AG89" s="195">
        <v>0</v>
      </c>
      <c r="AH89" s="195">
        <v>0</v>
      </c>
      <c r="AI89" s="195">
        <v>15.02</v>
      </c>
      <c r="AJ89" s="195">
        <v>0</v>
      </c>
      <c r="AK89" s="195">
        <v>4.3499999999999996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1.49</v>
      </c>
      <c r="AE90" s="195">
        <v>0</v>
      </c>
      <c r="AF90" s="195">
        <v>0</v>
      </c>
      <c r="AG90" s="195">
        <v>0</v>
      </c>
      <c r="AH90" s="195">
        <v>0</v>
      </c>
      <c r="AI90" s="195">
        <v>15.02</v>
      </c>
      <c r="AJ90" s="195">
        <v>0</v>
      </c>
      <c r="AK90" s="195">
        <v>4.3499999999999996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1.49</v>
      </c>
      <c r="AE91" s="195">
        <v>0</v>
      </c>
      <c r="AF91" s="195">
        <v>0</v>
      </c>
      <c r="AG91" s="195">
        <v>0</v>
      </c>
      <c r="AH91" s="195">
        <v>0</v>
      </c>
      <c r="AI91" s="195">
        <v>15.02</v>
      </c>
      <c r="AJ91" s="195">
        <v>0</v>
      </c>
      <c r="AK91" s="195">
        <v>4.3499999999999996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1.49</v>
      </c>
      <c r="AE92" s="195">
        <v>0</v>
      </c>
      <c r="AF92" s="195">
        <v>0</v>
      </c>
      <c r="AG92" s="195">
        <v>0</v>
      </c>
      <c r="AH92" s="195">
        <v>0</v>
      </c>
      <c r="AI92" s="195">
        <v>15.02</v>
      </c>
      <c r="AJ92" s="195">
        <v>0</v>
      </c>
      <c r="AK92" s="195">
        <v>4.3499999999999996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1.49</v>
      </c>
      <c r="AE93" s="195">
        <v>0</v>
      </c>
      <c r="AF93" s="195">
        <v>0</v>
      </c>
      <c r="AG93" s="195">
        <v>0</v>
      </c>
      <c r="AH93" s="195">
        <v>0</v>
      </c>
      <c r="AI93" s="195">
        <v>15.02</v>
      </c>
      <c r="AJ93" s="195">
        <v>0</v>
      </c>
      <c r="AK93" s="195">
        <v>4.3499999999999996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1.49</v>
      </c>
      <c r="AE94" s="195">
        <v>0</v>
      </c>
      <c r="AF94" s="195">
        <v>0</v>
      </c>
      <c r="AG94" s="195">
        <v>0</v>
      </c>
      <c r="AH94" s="195">
        <v>0</v>
      </c>
      <c r="AI94" s="195">
        <v>15.02</v>
      </c>
      <c r="AJ94" s="195">
        <v>0</v>
      </c>
      <c r="AK94" s="195">
        <v>4.3499999999999996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1.49</v>
      </c>
      <c r="AE95" s="195">
        <v>0</v>
      </c>
      <c r="AF95" s="195">
        <v>0</v>
      </c>
      <c r="AG95" s="195">
        <v>0</v>
      </c>
      <c r="AH95" s="195">
        <v>0</v>
      </c>
      <c r="AI95" s="195">
        <v>15.02</v>
      </c>
      <c r="AJ95" s="195">
        <v>0</v>
      </c>
      <c r="AK95" s="195">
        <v>4.3499999999999996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1.49</v>
      </c>
      <c r="AE96" s="195">
        <v>0</v>
      </c>
      <c r="AF96" s="195">
        <v>0</v>
      </c>
      <c r="AG96" s="195">
        <v>0</v>
      </c>
      <c r="AH96" s="195">
        <v>0</v>
      </c>
      <c r="AI96" s="195">
        <v>15.02</v>
      </c>
      <c r="AJ96" s="195">
        <v>0</v>
      </c>
      <c r="AK96" s="195">
        <v>4.3499999999999996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1.49</v>
      </c>
      <c r="AE97" s="195">
        <v>0</v>
      </c>
      <c r="AF97" s="195">
        <v>0</v>
      </c>
      <c r="AG97" s="195">
        <v>0</v>
      </c>
      <c r="AH97" s="195">
        <v>0</v>
      </c>
      <c r="AI97" s="195">
        <v>15.02</v>
      </c>
      <c r="AJ97" s="195">
        <v>0</v>
      </c>
      <c r="AK97" s="195">
        <v>4.3499999999999996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1.49</v>
      </c>
      <c r="AE98" s="195">
        <v>0</v>
      </c>
      <c r="AF98" s="195">
        <v>0</v>
      </c>
      <c r="AG98" s="195">
        <v>0</v>
      </c>
      <c r="AH98" s="195">
        <v>0</v>
      </c>
      <c r="AI98" s="195">
        <v>15.02</v>
      </c>
      <c r="AJ98" s="195">
        <v>0</v>
      </c>
      <c r="AK98" s="195">
        <v>4.3499999999999996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9.5400000000000165E-2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5.72</v>
      </c>
      <c r="H3" s="195">
        <v>0</v>
      </c>
      <c r="I3" s="195">
        <v>0</v>
      </c>
      <c r="J3" s="195">
        <v>0</v>
      </c>
      <c r="K3" s="195">
        <v>0.31</v>
      </c>
      <c r="L3" s="195">
        <v>18.920000000000002</v>
      </c>
      <c r="M3" s="195">
        <v>0.92</v>
      </c>
      <c r="N3" s="195">
        <v>1.19</v>
      </c>
      <c r="O3" s="195">
        <v>0</v>
      </c>
      <c r="P3" s="195">
        <v>1.4</v>
      </c>
      <c r="Q3" s="195">
        <v>0.2</v>
      </c>
      <c r="R3" s="195">
        <v>0.42</v>
      </c>
      <c r="S3" s="195">
        <v>0.26</v>
      </c>
      <c r="T3" s="195">
        <v>0</v>
      </c>
      <c r="U3" s="195">
        <v>2.09</v>
      </c>
      <c r="V3" s="195">
        <v>0.12</v>
      </c>
      <c r="W3" s="195">
        <v>0.4</v>
      </c>
      <c r="X3" s="195">
        <v>1.48</v>
      </c>
      <c r="Y3" s="195">
        <v>0</v>
      </c>
      <c r="Z3" s="195">
        <v>2.17</v>
      </c>
      <c r="AA3" s="195">
        <v>0.77</v>
      </c>
      <c r="AB3" s="195">
        <v>0</v>
      </c>
      <c r="AC3" s="195">
        <v>1.46</v>
      </c>
      <c r="AD3" s="195">
        <v>8.9</v>
      </c>
      <c r="AE3" s="195">
        <v>0</v>
      </c>
      <c r="AF3" s="195">
        <v>0</v>
      </c>
      <c r="AG3" s="195">
        <v>-0.54</v>
      </c>
      <c r="AH3" s="195">
        <v>0</v>
      </c>
      <c r="AI3" s="195">
        <v>9.64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1.01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12.99</v>
      </c>
      <c r="H4" s="195">
        <v>0</v>
      </c>
      <c r="I4" s="195">
        <v>0</v>
      </c>
      <c r="J4" s="195">
        <v>23.71</v>
      </c>
      <c r="K4" s="195">
        <v>0.31</v>
      </c>
      <c r="L4" s="195">
        <v>18.920000000000002</v>
      </c>
      <c r="M4" s="195">
        <v>0.92</v>
      </c>
      <c r="N4" s="195">
        <v>1.19</v>
      </c>
      <c r="O4" s="195">
        <v>0</v>
      </c>
      <c r="P4" s="195">
        <v>1.4</v>
      </c>
      <c r="Q4" s="195">
        <v>0.2</v>
      </c>
      <c r="R4" s="195">
        <v>0.42</v>
      </c>
      <c r="S4" s="195">
        <v>0.26</v>
      </c>
      <c r="T4" s="195">
        <v>0</v>
      </c>
      <c r="U4" s="195">
        <v>2.09</v>
      </c>
      <c r="V4" s="195">
        <v>0.12</v>
      </c>
      <c r="W4" s="195">
        <v>0.4</v>
      </c>
      <c r="X4" s="195">
        <v>1.48</v>
      </c>
      <c r="Y4" s="195">
        <v>0</v>
      </c>
      <c r="Z4" s="195">
        <v>2.17</v>
      </c>
      <c r="AA4" s="195">
        <v>0.77</v>
      </c>
      <c r="AB4" s="195">
        <v>0</v>
      </c>
      <c r="AC4" s="195">
        <v>1.46</v>
      </c>
      <c r="AD4" s="195">
        <v>8.9</v>
      </c>
      <c r="AE4" s="195">
        <v>0</v>
      </c>
      <c r="AF4" s="195">
        <v>0</v>
      </c>
      <c r="AG4" s="195">
        <v>-0.54</v>
      </c>
      <c r="AH4" s="195">
        <v>0</v>
      </c>
      <c r="AI4" s="195">
        <v>9.64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6.61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12.99</v>
      </c>
      <c r="H5" s="195">
        <v>0</v>
      </c>
      <c r="I5" s="195">
        <v>0</v>
      </c>
      <c r="J5" s="195">
        <v>23.71</v>
      </c>
      <c r="K5" s="195">
        <v>0.31</v>
      </c>
      <c r="L5" s="195">
        <v>18.920000000000002</v>
      </c>
      <c r="M5" s="195">
        <v>0.92</v>
      </c>
      <c r="N5" s="195">
        <v>1.19</v>
      </c>
      <c r="O5" s="195">
        <v>0</v>
      </c>
      <c r="P5" s="195">
        <v>1.4</v>
      </c>
      <c r="Q5" s="195">
        <v>0.2</v>
      </c>
      <c r="R5" s="195">
        <v>0.42</v>
      </c>
      <c r="S5" s="195">
        <v>0.26</v>
      </c>
      <c r="T5" s="195">
        <v>0</v>
      </c>
      <c r="U5" s="195">
        <v>2.09</v>
      </c>
      <c r="V5" s="195">
        <v>0.12</v>
      </c>
      <c r="W5" s="195">
        <v>0.4</v>
      </c>
      <c r="X5" s="195">
        <v>1.48</v>
      </c>
      <c r="Y5" s="195">
        <v>0</v>
      </c>
      <c r="Z5" s="195">
        <v>2.17</v>
      </c>
      <c r="AA5" s="195">
        <v>0.77</v>
      </c>
      <c r="AB5" s="195">
        <v>0</v>
      </c>
      <c r="AC5" s="195">
        <v>1.46</v>
      </c>
      <c r="AD5" s="195">
        <v>8.9</v>
      </c>
      <c r="AE5" s="195">
        <v>0</v>
      </c>
      <c r="AF5" s="195">
        <v>0</v>
      </c>
      <c r="AG5" s="195">
        <v>-0.54</v>
      </c>
      <c r="AH5" s="195">
        <v>0</v>
      </c>
      <c r="AI5" s="195">
        <v>9.64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6.61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12.99</v>
      </c>
      <c r="H6" s="195">
        <v>0</v>
      </c>
      <c r="I6" s="195">
        <v>0</v>
      </c>
      <c r="J6" s="195">
        <v>23.71</v>
      </c>
      <c r="K6" s="195">
        <v>0.31</v>
      </c>
      <c r="L6" s="195">
        <v>18.920000000000002</v>
      </c>
      <c r="M6" s="195">
        <v>0.92</v>
      </c>
      <c r="N6" s="195">
        <v>1.19</v>
      </c>
      <c r="O6" s="195">
        <v>0</v>
      </c>
      <c r="P6" s="195">
        <v>1.4</v>
      </c>
      <c r="Q6" s="195">
        <v>0.2</v>
      </c>
      <c r="R6" s="195">
        <v>0.42</v>
      </c>
      <c r="S6" s="195">
        <v>0.26</v>
      </c>
      <c r="T6" s="195">
        <v>0</v>
      </c>
      <c r="U6" s="195">
        <v>2.09</v>
      </c>
      <c r="V6" s="195">
        <v>0.12</v>
      </c>
      <c r="W6" s="195">
        <v>0.4</v>
      </c>
      <c r="X6" s="195">
        <v>1.48</v>
      </c>
      <c r="Y6" s="195">
        <v>0</v>
      </c>
      <c r="Z6" s="195">
        <v>2.17</v>
      </c>
      <c r="AA6" s="195">
        <v>0.77</v>
      </c>
      <c r="AB6" s="195">
        <v>0</v>
      </c>
      <c r="AC6" s="195">
        <v>1.46</v>
      </c>
      <c r="AD6" s="195">
        <v>8.9</v>
      </c>
      <c r="AE6" s="195">
        <v>0</v>
      </c>
      <c r="AF6" s="195">
        <v>0</v>
      </c>
      <c r="AG6" s="195">
        <v>-0.54</v>
      </c>
      <c r="AH6" s="195">
        <v>0</v>
      </c>
      <c r="AI6" s="195">
        <v>9.64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6.61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12.99</v>
      </c>
      <c r="H7" s="195">
        <v>0</v>
      </c>
      <c r="I7" s="195">
        <v>0</v>
      </c>
      <c r="J7" s="195">
        <v>23.71</v>
      </c>
      <c r="K7" s="195">
        <v>0.31</v>
      </c>
      <c r="L7" s="195">
        <v>18.920000000000002</v>
      </c>
      <c r="M7" s="195">
        <v>0.92</v>
      </c>
      <c r="N7" s="195">
        <v>1.19</v>
      </c>
      <c r="O7" s="195">
        <v>0</v>
      </c>
      <c r="P7" s="195">
        <v>1.4</v>
      </c>
      <c r="Q7" s="195">
        <v>0.2</v>
      </c>
      <c r="R7" s="195">
        <v>0.43</v>
      </c>
      <c r="S7" s="195">
        <v>0.27</v>
      </c>
      <c r="T7" s="195">
        <v>0</v>
      </c>
      <c r="U7" s="195">
        <v>2.09</v>
      </c>
      <c r="V7" s="195">
        <v>0.12</v>
      </c>
      <c r="W7" s="195">
        <v>0.4</v>
      </c>
      <c r="X7" s="195">
        <v>1.48</v>
      </c>
      <c r="Y7" s="195">
        <v>0</v>
      </c>
      <c r="Z7" s="195">
        <v>2.17</v>
      </c>
      <c r="AA7" s="195">
        <v>0.77</v>
      </c>
      <c r="AB7" s="195">
        <v>0</v>
      </c>
      <c r="AC7" s="195">
        <v>1.46</v>
      </c>
      <c r="AD7" s="195">
        <v>8.9</v>
      </c>
      <c r="AE7" s="195">
        <v>0</v>
      </c>
      <c r="AF7" s="195">
        <v>0</v>
      </c>
      <c r="AG7" s="195">
        <v>-0.54</v>
      </c>
      <c r="AH7" s="195">
        <v>0</v>
      </c>
      <c r="AI7" s="195">
        <v>9.64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6.44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12.99</v>
      </c>
      <c r="H8" s="195">
        <v>0</v>
      </c>
      <c r="I8" s="195">
        <v>0</v>
      </c>
      <c r="J8" s="195">
        <v>23.71</v>
      </c>
      <c r="K8" s="195">
        <v>0.31</v>
      </c>
      <c r="L8" s="195">
        <v>18.920000000000002</v>
      </c>
      <c r="M8" s="195">
        <v>0.92</v>
      </c>
      <c r="N8" s="195">
        <v>1.19</v>
      </c>
      <c r="O8" s="195">
        <v>0</v>
      </c>
      <c r="P8" s="195">
        <v>1.4</v>
      </c>
      <c r="Q8" s="195">
        <v>0.2</v>
      </c>
      <c r="R8" s="195">
        <v>0.43</v>
      </c>
      <c r="S8" s="195">
        <v>0.27</v>
      </c>
      <c r="T8" s="195">
        <v>0</v>
      </c>
      <c r="U8" s="195">
        <v>2.09</v>
      </c>
      <c r="V8" s="195">
        <v>0.12</v>
      </c>
      <c r="W8" s="195">
        <v>0.4</v>
      </c>
      <c r="X8" s="195">
        <v>1.48</v>
      </c>
      <c r="Y8" s="195">
        <v>0</v>
      </c>
      <c r="Z8" s="195">
        <v>2.17</v>
      </c>
      <c r="AA8" s="195">
        <v>0.77</v>
      </c>
      <c r="AB8" s="195">
        <v>0</v>
      </c>
      <c r="AC8" s="195">
        <v>1.46</v>
      </c>
      <c r="AD8" s="195">
        <v>8.9</v>
      </c>
      <c r="AE8" s="195">
        <v>0</v>
      </c>
      <c r="AF8" s="195">
        <v>0</v>
      </c>
      <c r="AG8" s="195">
        <v>-0.54</v>
      </c>
      <c r="AH8" s="195">
        <v>0</v>
      </c>
      <c r="AI8" s="195">
        <v>9.64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6.44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12.99</v>
      </c>
      <c r="H9" s="195">
        <v>0</v>
      </c>
      <c r="I9" s="195">
        <v>0</v>
      </c>
      <c r="J9" s="195">
        <v>23.71</v>
      </c>
      <c r="K9" s="195">
        <v>0.31</v>
      </c>
      <c r="L9" s="195">
        <v>18.920000000000002</v>
      </c>
      <c r="M9" s="195">
        <v>0.92</v>
      </c>
      <c r="N9" s="195">
        <v>1.19</v>
      </c>
      <c r="O9" s="195">
        <v>0</v>
      </c>
      <c r="P9" s="195">
        <v>1.4</v>
      </c>
      <c r="Q9" s="195">
        <v>0.2</v>
      </c>
      <c r="R9" s="195">
        <v>0.43</v>
      </c>
      <c r="S9" s="195">
        <v>0.27</v>
      </c>
      <c r="T9" s="195">
        <v>0</v>
      </c>
      <c r="U9" s="195">
        <v>2.09</v>
      </c>
      <c r="V9" s="195">
        <v>0.12</v>
      </c>
      <c r="W9" s="195">
        <v>0.4</v>
      </c>
      <c r="X9" s="195">
        <v>1.48</v>
      </c>
      <c r="Y9" s="195">
        <v>0</v>
      </c>
      <c r="Z9" s="195">
        <v>2.17</v>
      </c>
      <c r="AA9" s="195">
        <v>0.77</v>
      </c>
      <c r="AB9" s="195">
        <v>0</v>
      </c>
      <c r="AC9" s="195">
        <v>1.46</v>
      </c>
      <c r="AD9" s="195">
        <v>8.9</v>
      </c>
      <c r="AE9" s="195">
        <v>0</v>
      </c>
      <c r="AF9" s="195">
        <v>0</v>
      </c>
      <c r="AG9" s="195">
        <v>-0.54</v>
      </c>
      <c r="AH9" s="195">
        <v>0</v>
      </c>
      <c r="AI9" s="195">
        <v>9.64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6.44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12.99</v>
      </c>
      <c r="H10" s="195">
        <v>0</v>
      </c>
      <c r="I10" s="195">
        <v>0</v>
      </c>
      <c r="J10" s="195">
        <v>23.71</v>
      </c>
      <c r="K10" s="195">
        <v>0.31</v>
      </c>
      <c r="L10" s="195">
        <v>18.920000000000002</v>
      </c>
      <c r="M10" s="195">
        <v>0.92</v>
      </c>
      <c r="N10" s="195">
        <v>1.19</v>
      </c>
      <c r="O10" s="195">
        <v>0</v>
      </c>
      <c r="P10" s="195">
        <v>1.4</v>
      </c>
      <c r="Q10" s="195">
        <v>0.2</v>
      </c>
      <c r="R10" s="195">
        <v>0.43</v>
      </c>
      <c r="S10" s="195">
        <v>0.27</v>
      </c>
      <c r="T10" s="195">
        <v>0</v>
      </c>
      <c r="U10" s="195">
        <v>2.09</v>
      </c>
      <c r="V10" s="195">
        <v>0.12</v>
      </c>
      <c r="W10" s="195">
        <v>0.4</v>
      </c>
      <c r="X10" s="195">
        <v>1.48</v>
      </c>
      <c r="Y10" s="195">
        <v>0</v>
      </c>
      <c r="Z10" s="195">
        <v>2.17</v>
      </c>
      <c r="AA10" s="195">
        <v>0.77</v>
      </c>
      <c r="AB10" s="195">
        <v>0</v>
      </c>
      <c r="AC10" s="195">
        <v>1.46</v>
      </c>
      <c r="AD10" s="195">
        <v>8.9</v>
      </c>
      <c r="AE10" s="195">
        <v>0</v>
      </c>
      <c r="AF10" s="195">
        <v>0</v>
      </c>
      <c r="AG10" s="195">
        <v>-0.54</v>
      </c>
      <c r="AH10" s="195">
        <v>0</v>
      </c>
      <c r="AI10" s="195">
        <v>9.64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6.44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16.32</v>
      </c>
      <c r="H11" s="195">
        <v>0</v>
      </c>
      <c r="I11" s="195">
        <v>0</v>
      </c>
      <c r="J11" s="195">
        <v>23.71</v>
      </c>
      <c r="K11" s="195">
        <v>0.31</v>
      </c>
      <c r="L11" s="195">
        <v>18.920000000000002</v>
      </c>
      <c r="M11" s="195">
        <v>0.92</v>
      </c>
      <c r="N11" s="195">
        <v>1.19</v>
      </c>
      <c r="O11" s="195">
        <v>0</v>
      </c>
      <c r="P11" s="195">
        <v>1.4</v>
      </c>
      <c r="Q11" s="195">
        <v>0.2</v>
      </c>
      <c r="R11" s="195">
        <v>0.43</v>
      </c>
      <c r="S11" s="195">
        <v>0.27</v>
      </c>
      <c r="T11" s="195">
        <v>0</v>
      </c>
      <c r="U11" s="195">
        <v>2.09</v>
      </c>
      <c r="V11" s="195">
        <v>0.12</v>
      </c>
      <c r="W11" s="195">
        <v>0.4</v>
      </c>
      <c r="X11" s="195">
        <v>1.48</v>
      </c>
      <c r="Y11" s="195">
        <v>0</v>
      </c>
      <c r="Z11" s="195">
        <v>2.17</v>
      </c>
      <c r="AA11" s="195">
        <v>0.77</v>
      </c>
      <c r="AB11" s="195">
        <v>0</v>
      </c>
      <c r="AC11" s="195">
        <v>1.46</v>
      </c>
      <c r="AD11" s="195">
        <v>8.9</v>
      </c>
      <c r="AE11" s="195">
        <v>0</v>
      </c>
      <c r="AF11" s="195">
        <v>0</v>
      </c>
      <c r="AG11" s="195">
        <v>-0.54</v>
      </c>
      <c r="AH11" s="195">
        <v>0</v>
      </c>
      <c r="AI11" s="195">
        <v>9.64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6.12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16.32</v>
      </c>
      <c r="H12" s="195">
        <v>0</v>
      </c>
      <c r="I12" s="195">
        <v>0</v>
      </c>
      <c r="J12" s="195">
        <v>23.71</v>
      </c>
      <c r="K12" s="195">
        <v>0.31</v>
      </c>
      <c r="L12" s="195">
        <v>18.920000000000002</v>
      </c>
      <c r="M12" s="195">
        <v>0.92</v>
      </c>
      <c r="N12" s="195">
        <v>1.19</v>
      </c>
      <c r="O12" s="195">
        <v>0</v>
      </c>
      <c r="P12" s="195">
        <v>1.4</v>
      </c>
      <c r="Q12" s="195">
        <v>0.2</v>
      </c>
      <c r="R12" s="195">
        <v>0.43</v>
      </c>
      <c r="S12" s="195">
        <v>0.27</v>
      </c>
      <c r="T12" s="195">
        <v>0</v>
      </c>
      <c r="U12" s="195">
        <v>2.09</v>
      </c>
      <c r="V12" s="195">
        <v>0.12</v>
      </c>
      <c r="W12" s="195">
        <v>0.4</v>
      </c>
      <c r="X12" s="195">
        <v>1.48</v>
      </c>
      <c r="Y12" s="195">
        <v>0</v>
      </c>
      <c r="Z12" s="195">
        <v>2.17</v>
      </c>
      <c r="AA12" s="195">
        <v>0.77</v>
      </c>
      <c r="AB12" s="195">
        <v>0</v>
      </c>
      <c r="AC12" s="195">
        <v>1.46</v>
      </c>
      <c r="AD12" s="195">
        <v>8.9</v>
      </c>
      <c r="AE12" s="195">
        <v>0</v>
      </c>
      <c r="AF12" s="195">
        <v>0</v>
      </c>
      <c r="AG12" s="195">
        <v>-0.54</v>
      </c>
      <c r="AH12" s="195">
        <v>0</v>
      </c>
      <c r="AI12" s="195">
        <v>9.64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6.12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16.32</v>
      </c>
      <c r="H13" s="195">
        <v>0</v>
      </c>
      <c r="I13" s="195">
        <v>0</v>
      </c>
      <c r="J13" s="195">
        <v>3.4</v>
      </c>
      <c r="K13" s="195">
        <v>0.31</v>
      </c>
      <c r="L13" s="195">
        <v>18.920000000000002</v>
      </c>
      <c r="M13" s="195">
        <v>0.92</v>
      </c>
      <c r="N13" s="195">
        <v>1.19</v>
      </c>
      <c r="O13" s="195">
        <v>0</v>
      </c>
      <c r="P13" s="195">
        <v>1.4</v>
      </c>
      <c r="Q13" s="195">
        <v>0.2</v>
      </c>
      <c r="R13" s="195">
        <v>0.43</v>
      </c>
      <c r="S13" s="195">
        <v>0.27</v>
      </c>
      <c r="T13" s="195">
        <v>0</v>
      </c>
      <c r="U13" s="195">
        <v>2.09</v>
      </c>
      <c r="V13" s="195">
        <v>0.12</v>
      </c>
      <c r="W13" s="195">
        <v>0.61</v>
      </c>
      <c r="X13" s="195">
        <v>1.48</v>
      </c>
      <c r="Y13" s="195">
        <v>0</v>
      </c>
      <c r="Z13" s="195">
        <v>2.17</v>
      </c>
      <c r="AA13" s="195">
        <v>0.77</v>
      </c>
      <c r="AB13" s="195">
        <v>0</v>
      </c>
      <c r="AC13" s="195">
        <v>1.46</v>
      </c>
      <c r="AD13" s="195">
        <v>8.9</v>
      </c>
      <c r="AE13" s="195">
        <v>0</v>
      </c>
      <c r="AF13" s="195">
        <v>0</v>
      </c>
      <c r="AG13" s="195">
        <v>-0.54</v>
      </c>
      <c r="AH13" s="195">
        <v>0</v>
      </c>
      <c r="AI13" s="195">
        <v>9.64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6.12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16.32</v>
      </c>
      <c r="H14" s="195">
        <v>0</v>
      </c>
      <c r="I14" s="195">
        <v>0</v>
      </c>
      <c r="J14" s="195">
        <v>0.78</v>
      </c>
      <c r="K14" s="195">
        <v>0.31</v>
      </c>
      <c r="L14" s="195">
        <v>18.920000000000002</v>
      </c>
      <c r="M14" s="195">
        <v>0.92</v>
      </c>
      <c r="N14" s="195">
        <v>1.19</v>
      </c>
      <c r="O14" s="195">
        <v>0</v>
      </c>
      <c r="P14" s="195">
        <v>1.4</v>
      </c>
      <c r="Q14" s="195">
        <v>0.2</v>
      </c>
      <c r="R14" s="195">
        <v>0.43</v>
      </c>
      <c r="S14" s="195">
        <v>0.27</v>
      </c>
      <c r="T14" s="195">
        <v>0</v>
      </c>
      <c r="U14" s="195">
        <v>2.09</v>
      </c>
      <c r="V14" s="195">
        <v>0.12</v>
      </c>
      <c r="W14" s="195">
        <v>0.61</v>
      </c>
      <c r="X14" s="195">
        <v>1.48</v>
      </c>
      <c r="Y14" s="195">
        <v>0</v>
      </c>
      <c r="Z14" s="195">
        <v>2.17</v>
      </c>
      <c r="AA14" s="195">
        <v>0.77</v>
      </c>
      <c r="AB14" s="195">
        <v>0</v>
      </c>
      <c r="AC14" s="195">
        <v>1.46</v>
      </c>
      <c r="AD14" s="195">
        <v>8.9</v>
      </c>
      <c r="AE14" s="195">
        <v>0</v>
      </c>
      <c r="AF14" s="195">
        <v>0</v>
      </c>
      <c r="AG14" s="195">
        <v>-0.54</v>
      </c>
      <c r="AH14" s="195">
        <v>0</v>
      </c>
      <c r="AI14" s="195">
        <v>9.64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6.12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16.32</v>
      </c>
      <c r="H15" s="195">
        <v>0</v>
      </c>
      <c r="I15" s="195">
        <v>0</v>
      </c>
      <c r="J15" s="195">
        <v>0.78</v>
      </c>
      <c r="K15" s="195">
        <v>0.31</v>
      </c>
      <c r="L15" s="195">
        <v>18.920000000000002</v>
      </c>
      <c r="M15" s="195">
        <v>0.92</v>
      </c>
      <c r="N15" s="195">
        <v>1.19</v>
      </c>
      <c r="O15" s="195">
        <v>0</v>
      </c>
      <c r="P15" s="195">
        <v>1.4</v>
      </c>
      <c r="Q15" s="195">
        <v>0.2</v>
      </c>
      <c r="R15" s="195">
        <v>0.43</v>
      </c>
      <c r="S15" s="195">
        <v>0.27</v>
      </c>
      <c r="T15" s="195">
        <v>0</v>
      </c>
      <c r="U15" s="195">
        <v>2.09</v>
      </c>
      <c r="V15" s="195">
        <v>0.12</v>
      </c>
      <c r="W15" s="195">
        <v>0.61</v>
      </c>
      <c r="X15" s="195">
        <v>1.48</v>
      </c>
      <c r="Y15" s="195">
        <v>0</v>
      </c>
      <c r="Z15" s="195">
        <v>2.17</v>
      </c>
      <c r="AA15" s="195">
        <v>0.77</v>
      </c>
      <c r="AB15" s="195">
        <v>0</v>
      </c>
      <c r="AC15" s="195">
        <v>1.46</v>
      </c>
      <c r="AD15" s="195">
        <v>8.9</v>
      </c>
      <c r="AE15" s="195">
        <v>0</v>
      </c>
      <c r="AF15" s="195">
        <v>0</v>
      </c>
      <c r="AG15" s="195">
        <v>-0.54</v>
      </c>
      <c r="AH15" s="195">
        <v>0</v>
      </c>
      <c r="AI15" s="195">
        <v>9.64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6.12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16.32</v>
      </c>
      <c r="H16" s="195">
        <v>0</v>
      </c>
      <c r="I16" s="195">
        <v>0</v>
      </c>
      <c r="J16" s="195">
        <v>0.78</v>
      </c>
      <c r="K16" s="195">
        <v>0.31</v>
      </c>
      <c r="L16" s="195">
        <v>18.920000000000002</v>
      </c>
      <c r="M16" s="195">
        <v>0.92</v>
      </c>
      <c r="N16" s="195">
        <v>1.19</v>
      </c>
      <c r="O16" s="195">
        <v>0</v>
      </c>
      <c r="P16" s="195">
        <v>1.4</v>
      </c>
      <c r="Q16" s="195">
        <v>0.2</v>
      </c>
      <c r="R16" s="195">
        <v>0.43</v>
      </c>
      <c r="S16" s="195">
        <v>0.27</v>
      </c>
      <c r="T16" s="195">
        <v>0</v>
      </c>
      <c r="U16" s="195">
        <v>2.09</v>
      </c>
      <c r="V16" s="195">
        <v>0.12</v>
      </c>
      <c r="W16" s="195">
        <v>0.61</v>
      </c>
      <c r="X16" s="195">
        <v>1.48</v>
      </c>
      <c r="Y16" s="195">
        <v>0</v>
      </c>
      <c r="Z16" s="195">
        <v>2.17</v>
      </c>
      <c r="AA16" s="195">
        <v>0.77</v>
      </c>
      <c r="AB16" s="195">
        <v>0</v>
      </c>
      <c r="AC16" s="195">
        <v>1.46</v>
      </c>
      <c r="AD16" s="195">
        <v>8.9</v>
      </c>
      <c r="AE16" s="195">
        <v>0</v>
      </c>
      <c r="AF16" s="195">
        <v>0</v>
      </c>
      <c r="AG16" s="195">
        <v>-0.54</v>
      </c>
      <c r="AH16" s="195">
        <v>0</v>
      </c>
      <c r="AI16" s="195">
        <v>9.64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6.12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16.32</v>
      </c>
      <c r="H17" s="195">
        <v>0</v>
      </c>
      <c r="I17" s="195">
        <v>0</v>
      </c>
      <c r="J17" s="195">
        <v>0.78</v>
      </c>
      <c r="K17" s="195">
        <v>0.31</v>
      </c>
      <c r="L17" s="195">
        <v>18.920000000000002</v>
      </c>
      <c r="M17" s="195">
        <v>0.92</v>
      </c>
      <c r="N17" s="195">
        <v>1.19</v>
      </c>
      <c r="O17" s="195">
        <v>0</v>
      </c>
      <c r="P17" s="195">
        <v>1.4</v>
      </c>
      <c r="Q17" s="195">
        <v>0.2</v>
      </c>
      <c r="R17" s="195">
        <v>0.43</v>
      </c>
      <c r="S17" s="195">
        <v>0.27</v>
      </c>
      <c r="T17" s="195">
        <v>0</v>
      </c>
      <c r="U17" s="195">
        <v>2.09</v>
      </c>
      <c r="V17" s="195">
        <v>0.12</v>
      </c>
      <c r="W17" s="195">
        <v>0.61</v>
      </c>
      <c r="X17" s="195">
        <v>1.48</v>
      </c>
      <c r="Y17" s="195">
        <v>0</v>
      </c>
      <c r="Z17" s="195">
        <v>2.17</v>
      </c>
      <c r="AA17" s="195">
        <v>0.77</v>
      </c>
      <c r="AB17" s="195">
        <v>0</v>
      </c>
      <c r="AC17" s="195">
        <v>1.46</v>
      </c>
      <c r="AD17" s="195">
        <v>8.9</v>
      </c>
      <c r="AE17" s="195">
        <v>0</v>
      </c>
      <c r="AF17" s="195">
        <v>0</v>
      </c>
      <c r="AG17" s="195">
        <v>-0.54</v>
      </c>
      <c r="AH17" s="195">
        <v>0</v>
      </c>
      <c r="AI17" s="195">
        <v>9.64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6.12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16.32</v>
      </c>
      <c r="H18" s="195">
        <v>0</v>
      </c>
      <c r="I18" s="195">
        <v>0</v>
      </c>
      <c r="J18" s="195">
        <v>0.78</v>
      </c>
      <c r="K18" s="195">
        <v>0.31</v>
      </c>
      <c r="L18" s="195">
        <v>18.920000000000002</v>
      </c>
      <c r="M18" s="195">
        <v>0.92</v>
      </c>
      <c r="N18" s="195">
        <v>1.19</v>
      </c>
      <c r="O18" s="195">
        <v>0</v>
      </c>
      <c r="P18" s="195">
        <v>1.4</v>
      </c>
      <c r="Q18" s="195">
        <v>0.2</v>
      </c>
      <c r="R18" s="195">
        <v>0.43</v>
      </c>
      <c r="S18" s="195">
        <v>0.27</v>
      </c>
      <c r="T18" s="195">
        <v>0</v>
      </c>
      <c r="U18" s="195">
        <v>2.09</v>
      </c>
      <c r="V18" s="195">
        <v>0.12</v>
      </c>
      <c r="W18" s="195">
        <v>0.61</v>
      </c>
      <c r="X18" s="195">
        <v>1.48</v>
      </c>
      <c r="Y18" s="195">
        <v>0</v>
      </c>
      <c r="Z18" s="195">
        <v>2.17</v>
      </c>
      <c r="AA18" s="195">
        <v>0.77</v>
      </c>
      <c r="AB18" s="195">
        <v>0</v>
      </c>
      <c r="AC18" s="195">
        <v>1.46</v>
      </c>
      <c r="AD18" s="195">
        <v>8.9</v>
      </c>
      <c r="AE18" s="195">
        <v>0</v>
      </c>
      <c r="AF18" s="195">
        <v>0</v>
      </c>
      <c r="AG18" s="195">
        <v>-0.54</v>
      </c>
      <c r="AH18" s="195">
        <v>0</v>
      </c>
      <c r="AI18" s="195">
        <v>9.64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6.12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16.32</v>
      </c>
      <c r="H19" s="195">
        <v>0</v>
      </c>
      <c r="I19" s="195">
        <v>0</v>
      </c>
      <c r="J19" s="195">
        <v>0.78</v>
      </c>
      <c r="K19" s="195">
        <v>0.31</v>
      </c>
      <c r="L19" s="195">
        <v>18.920000000000002</v>
      </c>
      <c r="M19" s="195">
        <v>0.92</v>
      </c>
      <c r="N19" s="195">
        <v>1.19</v>
      </c>
      <c r="O19" s="195">
        <v>0</v>
      </c>
      <c r="P19" s="195">
        <v>1.4</v>
      </c>
      <c r="Q19" s="195">
        <v>0.2</v>
      </c>
      <c r="R19" s="195">
        <v>0.43</v>
      </c>
      <c r="S19" s="195">
        <v>0.27</v>
      </c>
      <c r="T19" s="195">
        <v>0</v>
      </c>
      <c r="U19" s="195">
        <v>2.09</v>
      </c>
      <c r="V19" s="195">
        <v>0.12</v>
      </c>
      <c r="W19" s="195">
        <v>0.54</v>
      </c>
      <c r="X19" s="195">
        <v>1.48</v>
      </c>
      <c r="Y19" s="195">
        <v>0</v>
      </c>
      <c r="Z19" s="195">
        <v>2.17</v>
      </c>
      <c r="AA19" s="195">
        <v>0.77</v>
      </c>
      <c r="AB19" s="195">
        <v>0</v>
      </c>
      <c r="AC19" s="195">
        <v>1.46</v>
      </c>
      <c r="AD19" s="195">
        <v>8.9</v>
      </c>
      <c r="AE19" s="195">
        <v>0</v>
      </c>
      <c r="AF19" s="195">
        <v>0</v>
      </c>
      <c r="AG19" s="195">
        <v>-0.54</v>
      </c>
      <c r="AH19" s="195">
        <v>0</v>
      </c>
      <c r="AI19" s="195">
        <v>9.64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6.12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16.32</v>
      </c>
      <c r="H20" s="195">
        <v>0</v>
      </c>
      <c r="I20" s="195">
        <v>0</v>
      </c>
      <c r="J20" s="195">
        <v>0.78</v>
      </c>
      <c r="K20" s="195">
        <v>0.31</v>
      </c>
      <c r="L20" s="195">
        <v>18.920000000000002</v>
      </c>
      <c r="M20" s="195">
        <v>0.92</v>
      </c>
      <c r="N20" s="195">
        <v>1.19</v>
      </c>
      <c r="O20" s="195">
        <v>0</v>
      </c>
      <c r="P20" s="195">
        <v>1.4</v>
      </c>
      <c r="Q20" s="195">
        <v>0.2</v>
      </c>
      <c r="R20" s="195">
        <v>0.43</v>
      </c>
      <c r="S20" s="195">
        <v>0.27</v>
      </c>
      <c r="T20" s="195">
        <v>0</v>
      </c>
      <c r="U20" s="195">
        <v>2.09</v>
      </c>
      <c r="V20" s="195">
        <v>0.12</v>
      </c>
      <c r="W20" s="195">
        <v>0.54</v>
      </c>
      <c r="X20" s="195">
        <v>1.48</v>
      </c>
      <c r="Y20" s="195">
        <v>0</v>
      </c>
      <c r="Z20" s="195">
        <v>2.17</v>
      </c>
      <c r="AA20" s="195">
        <v>0.77</v>
      </c>
      <c r="AB20" s="195">
        <v>0</v>
      </c>
      <c r="AC20" s="195">
        <v>1.46</v>
      </c>
      <c r="AD20" s="195">
        <v>8.9</v>
      </c>
      <c r="AE20" s="195">
        <v>0</v>
      </c>
      <c r="AF20" s="195">
        <v>0</v>
      </c>
      <c r="AG20" s="195">
        <v>-0.54</v>
      </c>
      <c r="AH20" s="195">
        <v>0</v>
      </c>
      <c r="AI20" s="195">
        <v>9.64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6.12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16.32</v>
      </c>
      <c r="H21" s="195">
        <v>0</v>
      </c>
      <c r="I21" s="195">
        <v>0</v>
      </c>
      <c r="J21" s="195">
        <v>0.78</v>
      </c>
      <c r="K21" s="195">
        <v>0.31</v>
      </c>
      <c r="L21" s="195">
        <v>18.920000000000002</v>
      </c>
      <c r="M21" s="195">
        <v>0.92</v>
      </c>
      <c r="N21" s="195">
        <v>1.19</v>
      </c>
      <c r="O21" s="195">
        <v>0</v>
      </c>
      <c r="P21" s="195">
        <v>1.4</v>
      </c>
      <c r="Q21" s="195">
        <v>0.2</v>
      </c>
      <c r="R21" s="195">
        <v>0.43</v>
      </c>
      <c r="S21" s="195">
        <v>0.27</v>
      </c>
      <c r="T21" s="195">
        <v>0</v>
      </c>
      <c r="U21" s="195">
        <v>2.09</v>
      </c>
      <c r="V21" s="195">
        <v>0.12</v>
      </c>
      <c r="W21" s="195">
        <v>0.61</v>
      </c>
      <c r="X21" s="195">
        <v>1.48</v>
      </c>
      <c r="Y21" s="195">
        <v>0</v>
      </c>
      <c r="Z21" s="195">
        <v>2.17</v>
      </c>
      <c r="AA21" s="195">
        <v>0.77</v>
      </c>
      <c r="AB21" s="195">
        <v>0</v>
      </c>
      <c r="AC21" s="195">
        <v>1.46</v>
      </c>
      <c r="AD21" s="195">
        <v>8.9</v>
      </c>
      <c r="AE21" s="195">
        <v>0</v>
      </c>
      <c r="AF21" s="195">
        <v>0</v>
      </c>
      <c r="AG21" s="195">
        <v>-0.54</v>
      </c>
      <c r="AH21" s="195">
        <v>0</v>
      </c>
      <c r="AI21" s="195">
        <v>9.64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6.12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16.32</v>
      </c>
      <c r="H22" s="195">
        <v>0</v>
      </c>
      <c r="I22" s="195">
        <v>0</v>
      </c>
      <c r="J22" s="195">
        <v>0.78</v>
      </c>
      <c r="K22" s="195">
        <v>0.31</v>
      </c>
      <c r="L22" s="195">
        <v>18.920000000000002</v>
      </c>
      <c r="M22" s="195">
        <v>0.92</v>
      </c>
      <c r="N22" s="195">
        <v>1.19</v>
      </c>
      <c r="O22" s="195">
        <v>0</v>
      </c>
      <c r="P22" s="195">
        <v>1.4</v>
      </c>
      <c r="Q22" s="195">
        <v>0.2</v>
      </c>
      <c r="R22" s="195">
        <v>0.43</v>
      </c>
      <c r="S22" s="195">
        <v>0.27</v>
      </c>
      <c r="T22" s="195">
        <v>0</v>
      </c>
      <c r="U22" s="195">
        <v>2.09</v>
      </c>
      <c r="V22" s="195">
        <v>0.12</v>
      </c>
      <c r="W22" s="195">
        <v>0.61</v>
      </c>
      <c r="X22" s="195">
        <v>1.48</v>
      </c>
      <c r="Y22" s="195">
        <v>0</v>
      </c>
      <c r="Z22" s="195">
        <v>2.17</v>
      </c>
      <c r="AA22" s="195">
        <v>0.77</v>
      </c>
      <c r="AB22" s="195">
        <v>0</v>
      </c>
      <c r="AC22" s="195">
        <v>1.46</v>
      </c>
      <c r="AD22" s="195">
        <v>8.9</v>
      </c>
      <c r="AE22" s="195">
        <v>0</v>
      </c>
      <c r="AF22" s="195">
        <v>0</v>
      </c>
      <c r="AG22" s="195">
        <v>-0.54</v>
      </c>
      <c r="AH22" s="195">
        <v>0</v>
      </c>
      <c r="AI22" s="195">
        <v>9.64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6.12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16.32</v>
      </c>
      <c r="H23" s="195">
        <v>0</v>
      </c>
      <c r="I23" s="195">
        <v>0</v>
      </c>
      <c r="J23" s="195">
        <v>0.78</v>
      </c>
      <c r="K23" s="195">
        <v>0.31</v>
      </c>
      <c r="L23" s="195">
        <v>18.920000000000002</v>
      </c>
      <c r="M23" s="195">
        <v>0.92</v>
      </c>
      <c r="N23" s="195">
        <v>1.19</v>
      </c>
      <c r="O23" s="195">
        <v>0</v>
      </c>
      <c r="P23" s="195">
        <v>1.4</v>
      </c>
      <c r="Q23" s="195">
        <v>0.2</v>
      </c>
      <c r="R23" s="195">
        <v>0.43</v>
      </c>
      <c r="S23" s="195">
        <v>0.27</v>
      </c>
      <c r="T23" s="195">
        <v>0</v>
      </c>
      <c r="U23" s="195">
        <v>2.09</v>
      </c>
      <c r="V23" s="195">
        <v>0.12</v>
      </c>
      <c r="W23" s="195">
        <v>0.61</v>
      </c>
      <c r="X23" s="195">
        <v>1.48</v>
      </c>
      <c r="Y23" s="195">
        <v>0</v>
      </c>
      <c r="Z23" s="195">
        <v>2.17</v>
      </c>
      <c r="AA23" s="195">
        <v>0.77</v>
      </c>
      <c r="AB23" s="195">
        <v>0</v>
      </c>
      <c r="AC23" s="195">
        <v>1.46</v>
      </c>
      <c r="AD23" s="195">
        <v>8.9</v>
      </c>
      <c r="AE23" s="195">
        <v>0</v>
      </c>
      <c r="AF23" s="195">
        <v>0</v>
      </c>
      <c r="AG23" s="195">
        <v>-0.54</v>
      </c>
      <c r="AH23" s="195">
        <v>0</v>
      </c>
      <c r="AI23" s="195">
        <v>9.64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6.12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16.32</v>
      </c>
      <c r="H24" s="195">
        <v>0</v>
      </c>
      <c r="I24" s="195">
        <v>0</v>
      </c>
      <c r="J24" s="195">
        <v>0.78</v>
      </c>
      <c r="K24" s="195">
        <v>0.31</v>
      </c>
      <c r="L24" s="195">
        <v>18.920000000000002</v>
      </c>
      <c r="M24" s="195">
        <v>0.92</v>
      </c>
      <c r="N24" s="195">
        <v>1.19</v>
      </c>
      <c r="O24" s="195">
        <v>0</v>
      </c>
      <c r="P24" s="195">
        <v>1.4</v>
      </c>
      <c r="Q24" s="195">
        <v>0.2</v>
      </c>
      <c r="R24" s="195">
        <v>0.43</v>
      </c>
      <c r="S24" s="195">
        <v>0.27</v>
      </c>
      <c r="T24" s="195">
        <v>0</v>
      </c>
      <c r="U24" s="195">
        <v>2.09</v>
      </c>
      <c r="V24" s="195">
        <v>0.12</v>
      </c>
      <c r="W24" s="195">
        <v>0.61</v>
      </c>
      <c r="X24" s="195">
        <v>1.48</v>
      </c>
      <c r="Y24" s="195">
        <v>0</v>
      </c>
      <c r="Z24" s="195">
        <v>2.17</v>
      </c>
      <c r="AA24" s="195">
        <v>0.77</v>
      </c>
      <c r="AB24" s="195">
        <v>0</v>
      </c>
      <c r="AC24" s="195">
        <v>1.46</v>
      </c>
      <c r="AD24" s="195">
        <v>8.9</v>
      </c>
      <c r="AE24" s="195">
        <v>0</v>
      </c>
      <c r="AF24" s="195">
        <v>0</v>
      </c>
      <c r="AG24" s="195">
        <v>-0.54</v>
      </c>
      <c r="AH24" s="195">
        <v>0</v>
      </c>
      <c r="AI24" s="195">
        <v>9.64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6.12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16.32</v>
      </c>
      <c r="H25" s="195">
        <v>0</v>
      </c>
      <c r="I25" s="195">
        <v>0</v>
      </c>
      <c r="J25" s="195">
        <v>0.78</v>
      </c>
      <c r="K25" s="195">
        <v>0.31</v>
      </c>
      <c r="L25" s="195">
        <v>18.920000000000002</v>
      </c>
      <c r="M25" s="195">
        <v>0.92</v>
      </c>
      <c r="N25" s="195">
        <v>1.19</v>
      </c>
      <c r="O25" s="195">
        <v>0</v>
      </c>
      <c r="P25" s="195">
        <v>1.4</v>
      </c>
      <c r="Q25" s="195">
        <v>0.2</v>
      </c>
      <c r="R25" s="195">
        <v>0.43</v>
      </c>
      <c r="S25" s="195">
        <v>0.27</v>
      </c>
      <c r="T25" s="195">
        <v>0</v>
      </c>
      <c r="U25" s="195">
        <v>2.09</v>
      </c>
      <c r="V25" s="195">
        <v>0.12</v>
      </c>
      <c r="W25" s="195">
        <v>0.61</v>
      </c>
      <c r="X25" s="195">
        <v>1.48</v>
      </c>
      <c r="Y25" s="195">
        <v>0</v>
      </c>
      <c r="Z25" s="195">
        <v>2.17</v>
      </c>
      <c r="AA25" s="195">
        <v>0.77</v>
      </c>
      <c r="AB25" s="195">
        <v>0</v>
      </c>
      <c r="AC25" s="195">
        <v>1.46</v>
      </c>
      <c r="AD25" s="195">
        <v>8.9</v>
      </c>
      <c r="AE25" s="195">
        <v>0</v>
      </c>
      <c r="AF25" s="195">
        <v>0</v>
      </c>
      <c r="AG25" s="195">
        <v>-0.54</v>
      </c>
      <c r="AH25" s="195">
        <v>0</v>
      </c>
      <c r="AI25" s="195">
        <v>9.64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6.12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16.32</v>
      </c>
      <c r="H26" s="195">
        <v>0</v>
      </c>
      <c r="I26" s="195">
        <v>0</v>
      </c>
      <c r="J26" s="195">
        <v>0.78</v>
      </c>
      <c r="K26" s="195">
        <v>0.31</v>
      </c>
      <c r="L26" s="195">
        <v>18.920000000000002</v>
      </c>
      <c r="M26" s="195">
        <v>0.92</v>
      </c>
      <c r="N26" s="195">
        <v>1.19</v>
      </c>
      <c r="O26" s="195">
        <v>0</v>
      </c>
      <c r="P26" s="195">
        <v>1.4</v>
      </c>
      <c r="Q26" s="195">
        <v>0.2</v>
      </c>
      <c r="R26" s="195">
        <v>0.43</v>
      </c>
      <c r="S26" s="195">
        <v>0.27</v>
      </c>
      <c r="T26" s="195">
        <v>0</v>
      </c>
      <c r="U26" s="195">
        <v>2.09</v>
      </c>
      <c r="V26" s="195">
        <v>0.12</v>
      </c>
      <c r="W26" s="195">
        <v>0.61</v>
      </c>
      <c r="X26" s="195">
        <v>1.48</v>
      </c>
      <c r="Y26" s="195">
        <v>0</v>
      </c>
      <c r="Z26" s="195">
        <v>2.17</v>
      </c>
      <c r="AA26" s="195">
        <v>0.77</v>
      </c>
      <c r="AB26" s="195">
        <v>0</v>
      </c>
      <c r="AC26" s="195">
        <v>1.46</v>
      </c>
      <c r="AD26" s="195">
        <v>8.9</v>
      </c>
      <c r="AE26" s="195">
        <v>0</v>
      </c>
      <c r="AF26" s="195">
        <v>0</v>
      </c>
      <c r="AG26" s="195">
        <v>-0.54</v>
      </c>
      <c r="AH26" s="195">
        <v>0</v>
      </c>
      <c r="AI26" s="195">
        <v>9.64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6.12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16.32</v>
      </c>
      <c r="H27" s="195">
        <v>0</v>
      </c>
      <c r="I27" s="195">
        <v>0</v>
      </c>
      <c r="J27" s="195">
        <v>0.95</v>
      </c>
      <c r="K27" s="195">
        <v>0.31</v>
      </c>
      <c r="L27" s="195">
        <v>18.920000000000002</v>
      </c>
      <c r="M27" s="195">
        <v>0.92</v>
      </c>
      <c r="N27" s="195">
        <v>1.19</v>
      </c>
      <c r="O27" s="195">
        <v>0</v>
      </c>
      <c r="P27" s="195">
        <v>1.4</v>
      </c>
      <c r="Q27" s="195">
        <v>0.2</v>
      </c>
      <c r="R27" s="195">
        <v>0.43</v>
      </c>
      <c r="S27" s="195">
        <v>0.27</v>
      </c>
      <c r="T27" s="195">
        <v>0</v>
      </c>
      <c r="U27" s="195">
        <v>2.09</v>
      </c>
      <c r="V27" s="195">
        <v>0.12</v>
      </c>
      <c r="W27" s="195">
        <v>0.61</v>
      </c>
      <c r="X27" s="195">
        <v>1.48</v>
      </c>
      <c r="Y27" s="195">
        <v>0</v>
      </c>
      <c r="Z27" s="195">
        <v>2.17</v>
      </c>
      <c r="AA27" s="195">
        <v>0.77</v>
      </c>
      <c r="AB27" s="195">
        <v>0</v>
      </c>
      <c r="AC27" s="195">
        <v>1.46</v>
      </c>
      <c r="AD27" s="195">
        <v>8.9</v>
      </c>
      <c r="AE27" s="195">
        <v>0</v>
      </c>
      <c r="AF27" s="195">
        <v>0</v>
      </c>
      <c r="AG27" s="195">
        <v>-0.54</v>
      </c>
      <c r="AH27" s="195">
        <v>0</v>
      </c>
      <c r="AI27" s="195">
        <v>9.64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6.12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16.32</v>
      </c>
      <c r="H28" s="195">
        <v>0</v>
      </c>
      <c r="I28" s="195">
        <v>0</v>
      </c>
      <c r="J28" s="195">
        <v>0.95</v>
      </c>
      <c r="K28" s="195">
        <v>0.31</v>
      </c>
      <c r="L28" s="195">
        <v>18.920000000000002</v>
      </c>
      <c r="M28" s="195">
        <v>0.92</v>
      </c>
      <c r="N28" s="195">
        <v>1.19</v>
      </c>
      <c r="O28" s="195">
        <v>0</v>
      </c>
      <c r="P28" s="195">
        <v>1.4</v>
      </c>
      <c r="Q28" s="195">
        <v>0.2</v>
      </c>
      <c r="R28" s="195">
        <v>0.43</v>
      </c>
      <c r="S28" s="195">
        <v>0.27</v>
      </c>
      <c r="T28" s="195">
        <v>0</v>
      </c>
      <c r="U28" s="195">
        <v>2.09</v>
      </c>
      <c r="V28" s="195">
        <v>0.12</v>
      </c>
      <c r="W28" s="195">
        <v>0.61</v>
      </c>
      <c r="X28" s="195">
        <v>1.48</v>
      </c>
      <c r="Y28" s="195">
        <v>0</v>
      </c>
      <c r="Z28" s="195">
        <v>2.17</v>
      </c>
      <c r="AA28" s="195">
        <v>0.77</v>
      </c>
      <c r="AB28" s="195">
        <v>0</v>
      </c>
      <c r="AC28" s="195">
        <v>1.46</v>
      </c>
      <c r="AD28" s="195">
        <v>8.9</v>
      </c>
      <c r="AE28" s="195">
        <v>0</v>
      </c>
      <c r="AF28" s="195">
        <v>0</v>
      </c>
      <c r="AG28" s="195">
        <v>-0.54</v>
      </c>
      <c r="AH28" s="195">
        <v>0</v>
      </c>
      <c r="AI28" s="195">
        <v>9.64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6.12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16.32</v>
      </c>
      <c r="H29" s="195">
        <v>0</v>
      </c>
      <c r="I29" s="195">
        <v>0</v>
      </c>
      <c r="J29" s="195">
        <v>0.95</v>
      </c>
      <c r="K29" s="195">
        <v>0.31</v>
      </c>
      <c r="L29" s="195">
        <v>18.920000000000002</v>
      </c>
      <c r="M29" s="195">
        <v>0.92</v>
      </c>
      <c r="N29" s="195">
        <v>1.19</v>
      </c>
      <c r="O29" s="195">
        <v>0</v>
      </c>
      <c r="P29" s="195">
        <v>1.4</v>
      </c>
      <c r="Q29" s="195">
        <v>0.2</v>
      </c>
      <c r="R29" s="195">
        <v>0.43</v>
      </c>
      <c r="S29" s="195">
        <v>0.27</v>
      </c>
      <c r="T29" s="195">
        <v>0</v>
      </c>
      <c r="U29" s="195">
        <v>2.09</v>
      </c>
      <c r="V29" s="195">
        <v>0.12</v>
      </c>
      <c r="W29" s="195">
        <v>0.61</v>
      </c>
      <c r="X29" s="195">
        <v>1.48</v>
      </c>
      <c r="Y29" s="195">
        <v>0</v>
      </c>
      <c r="Z29" s="195">
        <v>2.17</v>
      </c>
      <c r="AA29" s="195">
        <v>0.77</v>
      </c>
      <c r="AB29" s="195">
        <v>0</v>
      </c>
      <c r="AC29" s="195">
        <v>1.46</v>
      </c>
      <c r="AD29" s="195">
        <v>8.9</v>
      </c>
      <c r="AE29" s="195">
        <v>0</v>
      </c>
      <c r="AF29" s="195">
        <v>0</v>
      </c>
      <c r="AG29" s="195">
        <v>-0.54</v>
      </c>
      <c r="AH29" s="195">
        <v>0</v>
      </c>
      <c r="AI29" s="195">
        <v>9.64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6.12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16.32</v>
      </c>
      <c r="H30" s="195">
        <v>0</v>
      </c>
      <c r="I30" s="195">
        <v>0</v>
      </c>
      <c r="J30" s="195">
        <v>0.95</v>
      </c>
      <c r="K30" s="195">
        <v>0.31</v>
      </c>
      <c r="L30" s="195">
        <v>18.920000000000002</v>
      </c>
      <c r="M30" s="195">
        <v>0.92</v>
      </c>
      <c r="N30" s="195">
        <v>1.19</v>
      </c>
      <c r="O30" s="195">
        <v>0</v>
      </c>
      <c r="P30" s="195">
        <v>1.4</v>
      </c>
      <c r="Q30" s="195">
        <v>0.2</v>
      </c>
      <c r="R30" s="195">
        <v>0.43</v>
      </c>
      <c r="S30" s="195">
        <v>0.27</v>
      </c>
      <c r="T30" s="195">
        <v>0</v>
      </c>
      <c r="U30" s="195">
        <v>2.09</v>
      </c>
      <c r="V30" s="195">
        <v>0.12</v>
      </c>
      <c r="W30" s="195">
        <v>0.61</v>
      </c>
      <c r="X30" s="195">
        <v>1.48</v>
      </c>
      <c r="Y30" s="195">
        <v>0</v>
      </c>
      <c r="Z30" s="195">
        <v>2.17</v>
      </c>
      <c r="AA30" s="195">
        <v>0.77</v>
      </c>
      <c r="AB30" s="195">
        <v>0</v>
      </c>
      <c r="AC30" s="195">
        <v>1.46</v>
      </c>
      <c r="AD30" s="195">
        <v>8.9</v>
      </c>
      <c r="AE30" s="195">
        <v>0</v>
      </c>
      <c r="AF30" s="195">
        <v>0</v>
      </c>
      <c r="AG30" s="195">
        <v>-0.54</v>
      </c>
      <c r="AH30" s="195">
        <v>0</v>
      </c>
      <c r="AI30" s="195">
        <v>9.64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6.12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16.32</v>
      </c>
      <c r="H31" s="195">
        <v>0</v>
      </c>
      <c r="I31" s="195">
        <v>0</v>
      </c>
      <c r="J31" s="195">
        <v>0.95</v>
      </c>
      <c r="K31" s="195">
        <v>0.31</v>
      </c>
      <c r="L31" s="195">
        <v>18.920000000000002</v>
      </c>
      <c r="M31" s="195">
        <v>0.92</v>
      </c>
      <c r="N31" s="195">
        <v>1.19</v>
      </c>
      <c r="O31" s="195">
        <v>0</v>
      </c>
      <c r="P31" s="195">
        <v>1.4</v>
      </c>
      <c r="Q31" s="195">
        <v>0.2</v>
      </c>
      <c r="R31" s="195">
        <v>0.43</v>
      </c>
      <c r="S31" s="195">
        <v>0.27</v>
      </c>
      <c r="T31" s="195">
        <v>0</v>
      </c>
      <c r="U31" s="195">
        <v>2.09</v>
      </c>
      <c r="V31" s="195">
        <v>0.12</v>
      </c>
      <c r="W31" s="195">
        <v>0.61</v>
      </c>
      <c r="X31" s="195">
        <v>1.48</v>
      </c>
      <c r="Y31" s="195">
        <v>0</v>
      </c>
      <c r="Z31" s="195">
        <v>2.17</v>
      </c>
      <c r="AA31" s="195">
        <v>0.77</v>
      </c>
      <c r="AB31" s="195">
        <v>0</v>
      </c>
      <c r="AC31" s="195">
        <v>1.46</v>
      </c>
      <c r="AD31" s="195">
        <v>8.9</v>
      </c>
      <c r="AE31" s="195">
        <v>0</v>
      </c>
      <c r="AF31" s="195">
        <v>0</v>
      </c>
      <c r="AG31" s="195">
        <v>-0.54</v>
      </c>
      <c r="AH31" s="195">
        <v>0</v>
      </c>
      <c r="AI31" s="195">
        <v>9.64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5.8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16.32</v>
      </c>
      <c r="H32" s="195">
        <v>0</v>
      </c>
      <c r="I32" s="195">
        <v>0</v>
      </c>
      <c r="J32" s="195">
        <v>0.95</v>
      </c>
      <c r="K32" s="195">
        <v>0.31</v>
      </c>
      <c r="L32" s="195">
        <v>18.920000000000002</v>
      </c>
      <c r="M32" s="195">
        <v>0.92</v>
      </c>
      <c r="N32" s="195">
        <v>1.19</v>
      </c>
      <c r="O32" s="195">
        <v>0</v>
      </c>
      <c r="P32" s="195">
        <v>1.4</v>
      </c>
      <c r="Q32" s="195">
        <v>0.2</v>
      </c>
      <c r="R32" s="195">
        <v>0.43</v>
      </c>
      <c r="S32" s="195">
        <v>0.27</v>
      </c>
      <c r="T32" s="195">
        <v>0</v>
      </c>
      <c r="U32" s="195">
        <v>2.09</v>
      </c>
      <c r="V32" s="195">
        <v>0.12</v>
      </c>
      <c r="W32" s="195">
        <v>0.61</v>
      </c>
      <c r="X32" s="195">
        <v>1.48</v>
      </c>
      <c r="Y32" s="195">
        <v>0</v>
      </c>
      <c r="Z32" s="195">
        <v>2.17</v>
      </c>
      <c r="AA32" s="195">
        <v>0.77</v>
      </c>
      <c r="AB32" s="195">
        <v>0</v>
      </c>
      <c r="AC32" s="195">
        <v>1.46</v>
      </c>
      <c r="AD32" s="195">
        <v>8.9</v>
      </c>
      <c r="AE32" s="195">
        <v>0</v>
      </c>
      <c r="AF32" s="195">
        <v>0</v>
      </c>
      <c r="AG32" s="195">
        <v>-0.54</v>
      </c>
      <c r="AH32" s="195">
        <v>0</v>
      </c>
      <c r="AI32" s="195">
        <v>9.64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5.8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16.32</v>
      </c>
      <c r="H33" s="195">
        <v>0</v>
      </c>
      <c r="I33" s="195">
        <v>0</v>
      </c>
      <c r="J33" s="195">
        <v>0.95</v>
      </c>
      <c r="K33" s="195">
        <v>0.31</v>
      </c>
      <c r="L33" s="195">
        <v>18.920000000000002</v>
      </c>
      <c r="M33" s="195">
        <v>0.92</v>
      </c>
      <c r="N33" s="195">
        <v>1.19</v>
      </c>
      <c r="O33" s="195">
        <v>0</v>
      </c>
      <c r="P33" s="195">
        <v>1.4</v>
      </c>
      <c r="Q33" s="195">
        <v>0.2</v>
      </c>
      <c r="R33" s="195">
        <v>0.43</v>
      </c>
      <c r="S33" s="195">
        <v>0.27</v>
      </c>
      <c r="T33" s="195">
        <v>0</v>
      </c>
      <c r="U33" s="195">
        <v>2.09</v>
      </c>
      <c r="V33" s="195">
        <v>0.12</v>
      </c>
      <c r="W33" s="195">
        <v>0.06</v>
      </c>
      <c r="X33" s="195">
        <v>1.48</v>
      </c>
      <c r="Y33" s="195">
        <v>0</v>
      </c>
      <c r="Z33" s="195">
        <v>2.17</v>
      </c>
      <c r="AA33" s="195">
        <v>0.77</v>
      </c>
      <c r="AB33" s="195">
        <v>0</v>
      </c>
      <c r="AC33" s="195">
        <v>1.46</v>
      </c>
      <c r="AD33" s="195">
        <v>8.9</v>
      </c>
      <c r="AE33" s="195">
        <v>0</v>
      </c>
      <c r="AF33" s="195">
        <v>0</v>
      </c>
      <c r="AG33" s="195">
        <v>-0.54</v>
      </c>
      <c r="AH33" s="195">
        <v>0</v>
      </c>
      <c r="AI33" s="195">
        <v>9.64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5.8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16.32</v>
      </c>
      <c r="H34" s="195">
        <v>0</v>
      </c>
      <c r="I34" s="195">
        <v>0</v>
      </c>
      <c r="J34" s="195">
        <v>0.95</v>
      </c>
      <c r="K34" s="195">
        <v>0.31</v>
      </c>
      <c r="L34" s="195">
        <v>18.920000000000002</v>
      </c>
      <c r="M34" s="195">
        <v>0.92</v>
      </c>
      <c r="N34" s="195">
        <v>1.19</v>
      </c>
      <c r="O34" s="195">
        <v>0</v>
      </c>
      <c r="P34" s="195">
        <v>1.4</v>
      </c>
      <c r="Q34" s="195">
        <v>0.2</v>
      </c>
      <c r="R34" s="195">
        <v>0.43</v>
      </c>
      <c r="S34" s="195">
        <v>0.27</v>
      </c>
      <c r="T34" s="195">
        <v>0</v>
      </c>
      <c r="U34" s="195">
        <v>2.09</v>
      </c>
      <c r="V34" s="195">
        <v>0.12</v>
      </c>
      <c r="W34" s="195">
        <v>0.06</v>
      </c>
      <c r="X34" s="195">
        <v>1.48</v>
      </c>
      <c r="Y34" s="195">
        <v>0</v>
      </c>
      <c r="Z34" s="195">
        <v>2.17</v>
      </c>
      <c r="AA34" s="195">
        <v>0.77</v>
      </c>
      <c r="AB34" s="195">
        <v>0</v>
      </c>
      <c r="AC34" s="195">
        <v>1.46</v>
      </c>
      <c r="AD34" s="195">
        <v>8.9</v>
      </c>
      <c r="AE34" s="195">
        <v>0</v>
      </c>
      <c r="AF34" s="195">
        <v>0</v>
      </c>
      <c r="AG34" s="195">
        <v>-0.54</v>
      </c>
      <c r="AH34" s="195">
        <v>0</v>
      </c>
      <c r="AI34" s="195">
        <v>9.64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5.8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16.32</v>
      </c>
      <c r="H35" s="195">
        <v>0</v>
      </c>
      <c r="I35" s="195">
        <v>0</v>
      </c>
      <c r="J35" s="195">
        <v>0.78</v>
      </c>
      <c r="K35" s="195">
        <v>0.31</v>
      </c>
      <c r="L35" s="195">
        <v>18.920000000000002</v>
      </c>
      <c r="M35" s="195">
        <v>0.92</v>
      </c>
      <c r="N35" s="195">
        <v>1.19</v>
      </c>
      <c r="O35" s="195">
        <v>0</v>
      </c>
      <c r="P35" s="195">
        <v>1.4</v>
      </c>
      <c r="Q35" s="195">
        <v>0.2</v>
      </c>
      <c r="R35" s="195">
        <v>0.43</v>
      </c>
      <c r="S35" s="195">
        <v>0.27</v>
      </c>
      <c r="T35" s="195">
        <v>0</v>
      </c>
      <c r="U35" s="195">
        <v>2.09</v>
      </c>
      <c r="V35" s="195">
        <v>0.12</v>
      </c>
      <c r="W35" s="195">
        <v>0.06</v>
      </c>
      <c r="X35" s="195">
        <v>1.48</v>
      </c>
      <c r="Y35" s="195">
        <v>0</v>
      </c>
      <c r="Z35" s="195">
        <v>2.17</v>
      </c>
      <c r="AA35" s="195">
        <v>0.77</v>
      </c>
      <c r="AB35" s="195">
        <v>0</v>
      </c>
      <c r="AC35" s="195">
        <v>1.46</v>
      </c>
      <c r="AD35" s="195">
        <v>8.9</v>
      </c>
      <c r="AE35" s="195">
        <v>0</v>
      </c>
      <c r="AF35" s="195">
        <v>0</v>
      </c>
      <c r="AG35" s="195">
        <v>-0.54</v>
      </c>
      <c r="AH35" s="195">
        <v>0</v>
      </c>
      <c r="AI35" s="195">
        <v>9.64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5.8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16.32</v>
      </c>
      <c r="H36" s="195">
        <v>0</v>
      </c>
      <c r="I36" s="195">
        <v>0</v>
      </c>
      <c r="J36" s="195">
        <v>0.78</v>
      </c>
      <c r="K36" s="195">
        <v>0.31</v>
      </c>
      <c r="L36" s="195">
        <v>18.920000000000002</v>
      </c>
      <c r="M36" s="195">
        <v>0.92</v>
      </c>
      <c r="N36" s="195">
        <v>1.19</v>
      </c>
      <c r="O36" s="195">
        <v>0</v>
      </c>
      <c r="P36" s="195">
        <v>1.4</v>
      </c>
      <c r="Q36" s="195">
        <v>0.2</v>
      </c>
      <c r="R36" s="195">
        <v>0.43</v>
      </c>
      <c r="S36" s="195">
        <v>0.27</v>
      </c>
      <c r="T36" s="195">
        <v>0</v>
      </c>
      <c r="U36" s="195">
        <v>2.09</v>
      </c>
      <c r="V36" s="195">
        <v>0.12</v>
      </c>
      <c r="W36" s="195">
        <v>0.06</v>
      </c>
      <c r="X36" s="195">
        <v>1.48</v>
      </c>
      <c r="Y36" s="195">
        <v>0</v>
      </c>
      <c r="Z36" s="195">
        <v>2.17</v>
      </c>
      <c r="AA36" s="195">
        <v>0.77</v>
      </c>
      <c r="AB36" s="195">
        <v>0</v>
      </c>
      <c r="AC36" s="195">
        <v>1.46</v>
      </c>
      <c r="AD36" s="195">
        <v>8.9</v>
      </c>
      <c r="AE36" s="195">
        <v>0</v>
      </c>
      <c r="AF36" s="195">
        <v>0</v>
      </c>
      <c r="AG36" s="195">
        <v>-0.54</v>
      </c>
      <c r="AH36" s="195">
        <v>0</v>
      </c>
      <c r="AI36" s="195">
        <v>9.64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5.8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16.32</v>
      </c>
      <c r="H37" s="195">
        <v>0</v>
      </c>
      <c r="I37" s="195">
        <v>0</v>
      </c>
      <c r="J37" s="195">
        <v>0.78</v>
      </c>
      <c r="K37" s="195">
        <v>0.31</v>
      </c>
      <c r="L37" s="195">
        <v>18.920000000000002</v>
      </c>
      <c r="M37" s="195">
        <v>0.92</v>
      </c>
      <c r="N37" s="195">
        <v>1.19</v>
      </c>
      <c r="O37" s="195">
        <v>0</v>
      </c>
      <c r="P37" s="195">
        <v>1.4</v>
      </c>
      <c r="Q37" s="195">
        <v>0.2</v>
      </c>
      <c r="R37" s="195">
        <v>0.43</v>
      </c>
      <c r="S37" s="195">
        <v>0.27</v>
      </c>
      <c r="T37" s="195">
        <v>0</v>
      </c>
      <c r="U37" s="195">
        <v>2.09</v>
      </c>
      <c r="V37" s="195">
        <v>0.12</v>
      </c>
      <c r="W37" s="195">
        <v>0.06</v>
      </c>
      <c r="X37" s="195">
        <v>1.48</v>
      </c>
      <c r="Y37" s="195">
        <v>0</v>
      </c>
      <c r="Z37" s="195">
        <v>2.17</v>
      </c>
      <c r="AA37" s="195">
        <v>0.77</v>
      </c>
      <c r="AB37" s="195">
        <v>0</v>
      </c>
      <c r="AC37" s="195">
        <v>1.46</v>
      </c>
      <c r="AD37" s="195">
        <v>8.9</v>
      </c>
      <c r="AE37" s="195">
        <v>0</v>
      </c>
      <c r="AF37" s="195">
        <v>0</v>
      </c>
      <c r="AG37" s="195">
        <v>-0.54</v>
      </c>
      <c r="AH37" s="195">
        <v>0</v>
      </c>
      <c r="AI37" s="195">
        <v>9.64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5.8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16.32</v>
      </c>
      <c r="H38" s="195">
        <v>0</v>
      </c>
      <c r="I38" s="195">
        <v>0</v>
      </c>
      <c r="J38" s="195">
        <v>0.78</v>
      </c>
      <c r="K38" s="195">
        <v>0.31</v>
      </c>
      <c r="L38" s="195">
        <v>18.920000000000002</v>
      </c>
      <c r="M38" s="195">
        <v>0.92</v>
      </c>
      <c r="N38" s="195">
        <v>1.19</v>
      </c>
      <c r="O38" s="195">
        <v>0</v>
      </c>
      <c r="P38" s="195">
        <v>1.4</v>
      </c>
      <c r="Q38" s="195">
        <v>0.2</v>
      </c>
      <c r="R38" s="195">
        <v>0.43</v>
      </c>
      <c r="S38" s="195">
        <v>0.27</v>
      </c>
      <c r="T38" s="195">
        <v>0</v>
      </c>
      <c r="U38" s="195">
        <v>2.09</v>
      </c>
      <c r="V38" s="195">
        <v>0.12</v>
      </c>
      <c r="W38" s="195">
        <v>0.06</v>
      </c>
      <c r="X38" s="195">
        <v>1.48</v>
      </c>
      <c r="Y38" s="195">
        <v>0</v>
      </c>
      <c r="Z38" s="195">
        <v>2.17</v>
      </c>
      <c r="AA38" s="195">
        <v>0.77</v>
      </c>
      <c r="AB38" s="195">
        <v>0</v>
      </c>
      <c r="AC38" s="195">
        <v>1.46</v>
      </c>
      <c r="AD38" s="195">
        <v>8.9</v>
      </c>
      <c r="AE38" s="195">
        <v>0</v>
      </c>
      <c r="AF38" s="195">
        <v>0</v>
      </c>
      <c r="AG38" s="195">
        <v>-0.54</v>
      </c>
      <c r="AH38" s="195">
        <v>0</v>
      </c>
      <c r="AI38" s="195">
        <v>9.64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5.8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16.32</v>
      </c>
      <c r="H39" s="195">
        <v>0</v>
      </c>
      <c r="I39" s="195">
        <v>0</v>
      </c>
      <c r="J39" s="195">
        <v>0.78</v>
      </c>
      <c r="K39" s="195">
        <v>0.31</v>
      </c>
      <c r="L39" s="195">
        <v>18.920000000000002</v>
      </c>
      <c r="M39" s="195">
        <v>0.92</v>
      </c>
      <c r="N39" s="195">
        <v>1.19</v>
      </c>
      <c r="O39" s="195">
        <v>0</v>
      </c>
      <c r="P39" s="195">
        <v>1.4</v>
      </c>
      <c r="Q39" s="195">
        <v>0.2</v>
      </c>
      <c r="R39" s="195">
        <v>0.43</v>
      </c>
      <c r="S39" s="195">
        <v>0.27</v>
      </c>
      <c r="T39" s="195">
        <v>0</v>
      </c>
      <c r="U39" s="195">
        <v>2.09</v>
      </c>
      <c r="V39" s="195">
        <v>0.12</v>
      </c>
      <c r="W39" s="195">
        <v>0.13</v>
      </c>
      <c r="X39" s="195">
        <v>1.48</v>
      </c>
      <c r="Y39" s="195">
        <v>0</v>
      </c>
      <c r="Z39" s="195">
        <v>2.17</v>
      </c>
      <c r="AA39" s="195">
        <v>0.77</v>
      </c>
      <c r="AB39" s="195">
        <v>0</v>
      </c>
      <c r="AC39" s="195">
        <v>1.46</v>
      </c>
      <c r="AD39" s="195">
        <v>8.9</v>
      </c>
      <c r="AE39" s="195">
        <v>0</v>
      </c>
      <c r="AF39" s="195">
        <v>0</v>
      </c>
      <c r="AG39" s="195">
        <v>-0.54</v>
      </c>
      <c r="AH39" s="195">
        <v>0</v>
      </c>
      <c r="AI39" s="195">
        <v>9.64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5.8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16.32</v>
      </c>
      <c r="H40" s="195">
        <v>0</v>
      </c>
      <c r="I40" s="195">
        <v>0</v>
      </c>
      <c r="J40" s="195">
        <v>0.78</v>
      </c>
      <c r="K40" s="195">
        <v>0.31</v>
      </c>
      <c r="L40" s="195">
        <v>18.920000000000002</v>
      </c>
      <c r="M40" s="195">
        <v>0.92</v>
      </c>
      <c r="N40" s="195">
        <v>1.19</v>
      </c>
      <c r="O40" s="195">
        <v>0</v>
      </c>
      <c r="P40" s="195">
        <v>1.4</v>
      </c>
      <c r="Q40" s="195">
        <v>0.2</v>
      </c>
      <c r="R40" s="195">
        <v>0.43</v>
      </c>
      <c r="S40" s="195">
        <v>0.27</v>
      </c>
      <c r="T40" s="195">
        <v>0</v>
      </c>
      <c r="U40" s="195">
        <v>2.09</v>
      </c>
      <c r="V40" s="195">
        <v>0.12</v>
      </c>
      <c r="W40" s="195">
        <v>0.13</v>
      </c>
      <c r="X40" s="195">
        <v>1.48</v>
      </c>
      <c r="Y40" s="195">
        <v>0</v>
      </c>
      <c r="Z40" s="195">
        <v>2.17</v>
      </c>
      <c r="AA40" s="195">
        <v>0.77</v>
      </c>
      <c r="AB40" s="195">
        <v>0</v>
      </c>
      <c r="AC40" s="195">
        <v>1.46</v>
      </c>
      <c r="AD40" s="195">
        <v>8.9</v>
      </c>
      <c r="AE40" s="195">
        <v>0</v>
      </c>
      <c r="AF40" s="195">
        <v>0</v>
      </c>
      <c r="AG40" s="195">
        <v>-0.54</v>
      </c>
      <c r="AH40" s="195">
        <v>0</v>
      </c>
      <c r="AI40" s="195">
        <v>9.64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5.8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16.32</v>
      </c>
      <c r="H41" s="195">
        <v>0</v>
      </c>
      <c r="I41" s="195">
        <v>0</v>
      </c>
      <c r="J41" s="195">
        <v>0.78</v>
      </c>
      <c r="K41" s="195">
        <v>0.31</v>
      </c>
      <c r="L41" s="195">
        <v>18.920000000000002</v>
      </c>
      <c r="M41" s="195">
        <v>0.92</v>
      </c>
      <c r="N41" s="195">
        <v>1.19</v>
      </c>
      <c r="O41" s="195">
        <v>0</v>
      </c>
      <c r="P41" s="195">
        <v>1.4</v>
      </c>
      <c r="Q41" s="195">
        <v>0.2</v>
      </c>
      <c r="R41" s="195">
        <v>0.43</v>
      </c>
      <c r="S41" s="195">
        <v>0.27</v>
      </c>
      <c r="T41" s="195">
        <v>0</v>
      </c>
      <c r="U41" s="195">
        <v>2.09</v>
      </c>
      <c r="V41" s="195">
        <v>0.12</v>
      </c>
      <c r="W41" s="195">
        <v>0.13</v>
      </c>
      <c r="X41" s="195">
        <v>1.48</v>
      </c>
      <c r="Y41" s="195">
        <v>0</v>
      </c>
      <c r="Z41" s="195">
        <v>2.17</v>
      </c>
      <c r="AA41" s="195">
        <v>0.77</v>
      </c>
      <c r="AB41" s="195">
        <v>0</v>
      </c>
      <c r="AC41" s="195">
        <v>1.46</v>
      </c>
      <c r="AD41" s="195">
        <v>8.9</v>
      </c>
      <c r="AE41" s="195">
        <v>0</v>
      </c>
      <c r="AF41" s="195">
        <v>0</v>
      </c>
      <c r="AG41" s="195">
        <v>-0.54</v>
      </c>
      <c r="AH41" s="195">
        <v>0</v>
      </c>
      <c r="AI41" s="195">
        <v>9.64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5.8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16.32</v>
      </c>
      <c r="H42" s="195">
        <v>0</v>
      </c>
      <c r="I42" s="195">
        <v>0</v>
      </c>
      <c r="J42" s="195">
        <v>0.78</v>
      </c>
      <c r="K42" s="195">
        <v>0.31</v>
      </c>
      <c r="L42" s="195">
        <v>18.920000000000002</v>
      </c>
      <c r="M42" s="195">
        <v>0.92</v>
      </c>
      <c r="N42" s="195">
        <v>1.19</v>
      </c>
      <c r="O42" s="195">
        <v>0</v>
      </c>
      <c r="P42" s="195">
        <v>1.4</v>
      </c>
      <c r="Q42" s="195">
        <v>0.2</v>
      </c>
      <c r="R42" s="195">
        <v>0.43</v>
      </c>
      <c r="S42" s="195">
        <v>0.27</v>
      </c>
      <c r="T42" s="195">
        <v>0</v>
      </c>
      <c r="U42" s="195">
        <v>2.09</v>
      </c>
      <c r="V42" s="195">
        <v>0.12</v>
      </c>
      <c r="W42" s="195">
        <v>0.13</v>
      </c>
      <c r="X42" s="195">
        <v>1.48</v>
      </c>
      <c r="Y42" s="195">
        <v>0</v>
      </c>
      <c r="Z42" s="195">
        <v>2.17</v>
      </c>
      <c r="AA42" s="195">
        <v>0.77</v>
      </c>
      <c r="AB42" s="195">
        <v>0</v>
      </c>
      <c r="AC42" s="195">
        <v>1.46</v>
      </c>
      <c r="AD42" s="195">
        <v>8.9</v>
      </c>
      <c r="AE42" s="195">
        <v>0</v>
      </c>
      <c r="AF42" s="195">
        <v>0</v>
      </c>
      <c r="AG42" s="195">
        <v>-0.54</v>
      </c>
      <c r="AH42" s="195">
        <v>0</v>
      </c>
      <c r="AI42" s="195">
        <v>9.64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5.8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16.32</v>
      </c>
      <c r="H43" s="195">
        <v>0</v>
      </c>
      <c r="I43" s="195">
        <v>0</v>
      </c>
      <c r="J43" s="195">
        <v>0.78</v>
      </c>
      <c r="K43" s="195">
        <v>0.31</v>
      </c>
      <c r="L43" s="195">
        <v>18.920000000000002</v>
      </c>
      <c r="M43" s="195">
        <v>0.92</v>
      </c>
      <c r="N43" s="195">
        <v>1.19</v>
      </c>
      <c r="O43" s="195">
        <v>0</v>
      </c>
      <c r="P43" s="195">
        <v>1.4</v>
      </c>
      <c r="Q43" s="195">
        <v>0.2</v>
      </c>
      <c r="R43" s="195">
        <v>0.43</v>
      </c>
      <c r="S43" s="195">
        <v>0.27</v>
      </c>
      <c r="T43" s="195">
        <v>0</v>
      </c>
      <c r="U43" s="195">
        <v>2.09</v>
      </c>
      <c r="V43" s="195">
        <v>0.62</v>
      </c>
      <c r="W43" s="195">
        <v>0.13</v>
      </c>
      <c r="X43" s="195">
        <v>1.48</v>
      </c>
      <c r="Y43" s="195">
        <v>0</v>
      </c>
      <c r="Z43" s="195">
        <v>2.17</v>
      </c>
      <c r="AA43" s="195">
        <v>0.77</v>
      </c>
      <c r="AB43" s="195">
        <v>0</v>
      </c>
      <c r="AC43" s="195">
        <v>1.46</v>
      </c>
      <c r="AD43" s="195">
        <v>8.9</v>
      </c>
      <c r="AE43" s="195">
        <v>0</v>
      </c>
      <c r="AF43" s="195">
        <v>0</v>
      </c>
      <c r="AG43" s="195">
        <v>-0.54</v>
      </c>
      <c r="AH43" s="195">
        <v>0</v>
      </c>
      <c r="AI43" s="195">
        <v>9.64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5.8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16.32</v>
      </c>
      <c r="H44" s="195">
        <v>0</v>
      </c>
      <c r="I44" s="195">
        <v>0</v>
      </c>
      <c r="J44" s="195">
        <v>0.78</v>
      </c>
      <c r="K44" s="195">
        <v>0.31</v>
      </c>
      <c r="L44" s="195">
        <v>18.920000000000002</v>
      </c>
      <c r="M44" s="195">
        <v>0.92</v>
      </c>
      <c r="N44" s="195">
        <v>1.19</v>
      </c>
      <c r="O44" s="195">
        <v>0</v>
      </c>
      <c r="P44" s="195">
        <v>1.4</v>
      </c>
      <c r="Q44" s="195">
        <v>0.2</v>
      </c>
      <c r="R44" s="195">
        <v>0.43</v>
      </c>
      <c r="S44" s="195">
        <v>0.27</v>
      </c>
      <c r="T44" s="195">
        <v>0</v>
      </c>
      <c r="U44" s="195">
        <v>2.09</v>
      </c>
      <c r="V44" s="195">
        <v>0.7</v>
      </c>
      <c r="W44" s="195">
        <v>0.13</v>
      </c>
      <c r="X44" s="195">
        <v>1.48</v>
      </c>
      <c r="Y44" s="195">
        <v>0</v>
      </c>
      <c r="Z44" s="195">
        <v>2.17</v>
      </c>
      <c r="AA44" s="195">
        <v>0.77</v>
      </c>
      <c r="AB44" s="195">
        <v>0</v>
      </c>
      <c r="AC44" s="195">
        <v>1.46</v>
      </c>
      <c r="AD44" s="195">
        <v>8.9</v>
      </c>
      <c r="AE44" s="195">
        <v>0</v>
      </c>
      <c r="AF44" s="195">
        <v>0</v>
      </c>
      <c r="AG44" s="195">
        <v>-0.54</v>
      </c>
      <c r="AH44" s="195">
        <v>0</v>
      </c>
      <c r="AI44" s="195">
        <v>9.64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5.8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16.32</v>
      </c>
      <c r="H45" s="195">
        <v>0</v>
      </c>
      <c r="I45" s="195">
        <v>0</v>
      </c>
      <c r="J45" s="195">
        <v>0.78</v>
      </c>
      <c r="K45" s="195">
        <v>0.31</v>
      </c>
      <c r="L45" s="195">
        <v>18.920000000000002</v>
      </c>
      <c r="M45" s="195">
        <v>0.92</v>
      </c>
      <c r="N45" s="195">
        <v>1.19</v>
      </c>
      <c r="O45" s="195">
        <v>0</v>
      </c>
      <c r="P45" s="195">
        <v>1.4</v>
      </c>
      <c r="Q45" s="195">
        <v>0.2</v>
      </c>
      <c r="R45" s="195">
        <v>0.43</v>
      </c>
      <c r="S45" s="195">
        <v>0.27</v>
      </c>
      <c r="T45" s="195">
        <v>0</v>
      </c>
      <c r="U45" s="195">
        <v>2.09</v>
      </c>
      <c r="V45" s="195">
        <v>0.7</v>
      </c>
      <c r="W45" s="195">
        <v>0.13</v>
      </c>
      <c r="X45" s="195">
        <v>1.48</v>
      </c>
      <c r="Y45" s="195">
        <v>0</v>
      </c>
      <c r="Z45" s="195">
        <v>1.57</v>
      </c>
      <c r="AA45" s="195">
        <v>0.77</v>
      </c>
      <c r="AB45" s="195">
        <v>0</v>
      </c>
      <c r="AC45" s="195">
        <v>1.46</v>
      </c>
      <c r="AD45" s="195">
        <v>8.9</v>
      </c>
      <c r="AE45" s="195">
        <v>0</v>
      </c>
      <c r="AF45" s="195">
        <v>0</v>
      </c>
      <c r="AG45" s="195">
        <v>-0.54</v>
      </c>
      <c r="AH45" s="195">
        <v>0</v>
      </c>
      <c r="AI45" s="195">
        <v>9.64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7.09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16.32</v>
      </c>
      <c r="H46" s="195">
        <v>0</v>
      </c>
      <c r="I46" s="195">
        <v>0</v>
      </c>
      <c r="J46" s="195">
        <v>0.78</v>
      </c>
      <c r="K46" s="195">
        <v>0.31</v>
      </c>
      <c r="L46" s="195">
        <v>18.920000000000002</v>
      </c>
      <c r="M46" s="195">
        <v>0.92</v>
      </c>
      <c r="N46" s="195">
        <v>1.19</v>
      </c>
      <c r="O46" s="195">
        <v>0</v>
      </c>
      <c r="P46" s="195">
        <v>1.4</v>
      </c>
      <c r="Q46" s="195">
        <v>0.2</v>
      </c>
      <c r="R46" s="195">
        <v>0.43</v>
      </c>
      <c r="S46" s="195">
        <v>0.27</v>
      </c>
      <c r="T46" s="195">
        <v>0</v>
      </c>
      <c r="U46" s="195">
        <v>2.09</v>
      </c>
      <c r="V46" s="195">
        <v>0.7</v>
      </c>
      <c r="W46" s="195">
        <v>0.13</v>
      </c>
      <c r="X46" s="195">
        <v>1.48</v>
      </c>
      <c r="Y46" s="195">
        <v>0</v>
      </c>
      <c r="Z46" s="195">
        <v>1.57</v>
      </c>
      <c r="AA46" s="195">
        <v>0.77</v>
      </c>
      <c r="AB46" s="195">
        <v>0</v>
      </c>
      <c r="AC46" s="195">
        <v>1.46</v>
      </c>
      <c r="AD46" s="195">
        <v>8.9</v>
      </c>
      <c r="AE46" s="195">
        <v>0</v>
      </c>
      <c r="AF46" s="195">
        <v>0</v>
      </c>
      <c r="AG46" s="195">
        <v>0.09</v>
      </c>
      <c r="AH46" s="195">
        <v>0</v>
      </c>
      <c r="AI46" s="195">
        <v>9.64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7.09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16.32</v>
      </c>
      <c r="H47" s="195">
        <v>0</v>
      </c>
      <c r="I47" s="195">
        <v>0</v>
      </c>
      <c r="J47" s="195">
        <v>21.73</v>
      </c>
      <c r="K47" s="195">
        <v>0.31</v>
      </c>
      <c r="L47" s="195">
        <v>18.920000000000002</v>
      </c>
      <c r="M47" s="195">
        <v>0.92</v>
      </c>
      <c r="N47" s="195">
        <v>1.19</v>
      </c>
      <c r="O47" s="195">
        <v>0</v>
      </c>
      <c r="P47" s="195">
        <v>1.4</v>
      </c>
      <c r="Q47" s="195">
        <v>0.2</v>
      </c>
      <c r="R47" s="195">
        <v>0.43</v>
      </c>
      <c r="S47" s="195">
        <v>0.27</v>
      </c>
      <c r="T47" s="195">
        <v>0</v>
      </c>
      <c r="U47" s="195">
        <v>2.09</v>
      </c>
      <c r="V47" s="195">
        <v>0.14000000000000001</v>
      </c>
      <c r="W47" s="195">
        <v>0.39</v>
      </c>
      <c r="X47" s="195">
        <v>1.48</v>
      </c>
      <c r="Y47" s="195">
        <v>0</v>
      </c>
      <c r="Z47" s="195">
        <v>2.17</v>
      </c>
      <c r="AA47" s="195">
        <v>0.77</v>
      </c>
      <c r="AB47" s="195">
        <v>0</v>
      </c>
      <c r="AC47" s="195">
        <v>1.46</v>
      </c>
      <c r="AD47" s="195">
        <v>8.9</v>
      </c>
      <c r="AE47" s="195">
        <v>0</v>
      </c>
      <c r="AF47" s="195">
        <v>0</v>
      </c>
      <c r="AG47" s="195">
        <v>0.09</v>
      </c>
      <c r="AH47" s="195">
        <v>0</v>
      </c>
      <c r="AI47" s="195">
        <v>9.64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7.09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16.32</v>
      </c>
      <c r="H48" s="195">
        <v>0</v>
      </c>
      <c r="I48" s="195">
        <v>0</v>
      </c>
      <c r="J48" s="195">
        <v>23.71</v>
      </c>
      <c r="K48" s="195">
        <v>0.31</v>
      </c>
      <c r="L48" s="195">
        <v>18.920000000000002</v>
      </c>
      <c r="M48" s="195">
        <v>0.92</v>
      </c>
      <c r="N48" s="195">
        <v>1.19</v>
      </c>
      <c r="O48" s="195">
        <v>0</v>
      </c>
      <c r="P48" s="195">
        <v>1.4</v>
      </c>
      <c r="Q48" s="195">
        <v>0.2</v>
      </c>
      <c r="R48" s="195">
        <v>0.43</v>
      </c>
      <c r="S48" s="195">
        <v>0.27</v>
      </c>
      <c r="T48" s="195">
        <v>0</v>
      </c>
      <c r="U48" s="195">
        <v>2.09</v>
      </c>
      <c r="V48" s="195">
        <v>0.14000000000000001</v>
      </c>
      <c r="W48" s="195">
        <v>0.39</v>
      </c>
      <c r="X48" s="195">
        <v>1.48</v>
      </c>
      <c r="Y48" s="195">
        <v>0</v>
      </c>
      <c r="Z48" s="195">
        <v>2.17</v>
      </c>
      <c r="AA48" s="195">
        <v>0.77</v>
      </c>
      <c r="AB48" s="195">
        <v>0</v>
      </c>
      <c r="AC48" s="195">
        <v>1.46</v>
      </c>
      <c r="AD48" s="195">
        <v>8.9</v>
      </c>
      <c r="AE48" s="195">
        <v>0</v>
      </c>
      <c r="AF48" s="195">
        <v>0</v>
      </c>
      <c r="AG48" s="195">
        <v>0.09</v>
      </c>
      <c r="AH48" s="195">
        <v>0</v>
      </c>
      <c r="AI48" s="195">
        <v>9.64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7.09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16.32</v>
      </c>
      <c r="H49" s="195">
        <v>0</v>
      </c>
      <c r="I49" s="195">
        <v>0</v>
      </c>
      <c r="J49" s="195">
        <v>23.71</v>
      </c>
      <c r="K49" s="195">
        <v>0.31</v>
      </c>
      <c r="L49" s="195">
        <v>18.920000000000002</v>
      </c>
      <c r="M49" s="195">
        <v>0.92</v>
      </c>
      <c r="N49" s="195">
        <v>1.19</v>
      </c>
      <c r="O49" s="195">
        <v>0</v>
      </c>
      <c r="P49" s="195">
        <v>1.4</v>
      </c>
      <c r="Q49" s="195">
        <v>0.2</v>
      </c>
      <c r="R49" s="195">
        <v>0.43</v>
      </c>
      <c r="S49" s="195">
        <v>0.27</v>
      </c>
      <c r="T49" s="195">
        <v>0</v>
      </c>
      <c r="U49" s="195">
        <v>2.09</v>
      </c>
      <c r="V49" s="195">
        <v>1.1100000000000001</v>
      </c>
      <c r="W49" s="195">
        <v>3.08</v>
      </c>
      <c r="X49" s="195">
        <v>16.260000000000002</v>
      </c>
      <c r="Y49" s="195">
        <v>0</v>
      </c>
      <c r="Z49" s="195">
        <v>2.17</v>
      </c>
      <c r="AA49" s="195">
        <v>1.1599999999999999</v>
      </c>
      <c r="AB49" s="195">
        <v>0</v>
      </c>
      <c r="AC49" s="195">
        <v>1.46</v>
      </c>
      <c r="AD49" s="195">
        <v>8.9</v>
      </c>
      <c r="AE49" s="195">
        <v>0</v>
      </c>
      <c r="AF49" s="195">
        <v>0</v>
      </c>
      <c r="AG49" s="195">
        <v>0.09</v>
      </c>
      <c r="AH49" s="195">
        <v>0</v>
      </c>
      <c r="AI49" s="195">
        <v>9.64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7.09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16.32</v>
      </c>
      <c r="H50" s="195">
        <v>0</v>
      </c>
      <c r="I50" s="195">
        <v>0</v>
      </c>
      <c r="J50" s="195">
        <v>23.71</v>
      </c>
      <c r="K50" s="195">
        <v>0.31</v>
      </c>
      <c r="L50" s="195">
        <v>18.920000000000002</v>
      </c>
      <c r="M50" s="195">
        <v>0.92</v>
      </c>
      <c r="N50" s="195">
        <v>1.19</v>
      </c>
      <c r="O50" s="195">
        <v>0</v>
      </c>
      <c r="P50" s="195">
        <v>1.4</v>
      </c>
      <c r="Q50" s="195">
        <v>0.2</v>
      </c>
      <c r="R50" s="195">
        <v>0.43</v>
      </c>
      <c r="S50" s="195">
        <v>0.27</v>
      </c>
      <c r="T50" s="195">
        <v>0</v>
      </c>
      <c r="U50" s="195">
        <v>2.09</v>
      </c>
      <c r="V50" s="195">
        <v>1.1100000000000001</v>
      </c>
      <c r="W50" s="195">
        <v>3.08</v>
      </c>
      <c r="X50" s="195">
        <v>16.260000000000002</v>
      </c>
      <c r="Y50" s="195">
        <v>0</v>
      </c>
      <c r="Z50" s="195">
        <v>2.17</v>
      </c>
      <c r="AA50" s="195">
        <v>1.1599999999999999</v>
      </c>
      <c r="AB50" s="195">
        <v>0</v>
      </c>
      <c r="AC50" s="195">
        <v>1.46</v>
      </c>
      <c r="AD50" s="195">
        <v>8.9</v>
      </c>
      <c r="AE50" s="195">
        <v>0</v>
      </c>
      <c r="AF50" s="195">
        <v>0</v>
      </c>
      <c r="AG50" s="195">
        <v>0.09</v>
      </c>
      <c r="AH50" s="195">
        <v>0</v>
      </c>
      <c r="AI50" s="195">
        <v>9.64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7.09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16.32</v>
      </c>
      <c r="H51" s="195">
        <v>0</v>
      </c>
      <c r="I51" s="195">
        <v>0</v>
      </c>
      <c r="J51" s="195">
        <v>23.71</v>
      </c>
      <c r="K51" s="195">
        <v>0.31</v>
      </c>
      <c r="L51" s="195">
        <v>18.920000000000002</v>
      </c>
      <c r="M51" s="195">
        <v>0.92</v>
      </c>
      <c r="N51" s="195">
        <v>1.19</v>
      </c>
      <c r="O51" s="195">
        <v>0</v>
      </c>
      <c r="P51" s="195">
        <v>1.4</v>
      </c>
      <c r="Q51" s="195">
        <v>0.2</v>
      </c>
      <c r="R51" s="195">
        <v>0.43</v>
      </c>
      <c r="S51" s="195">
        <v>0.27</v>
      </c>
      <c r="T51" s="195">
        <v>0</v>
      </c>
      <c r="U51" s="195">
        <v>2.09</v>
      </c>
      <c r="V51" s="195">
        <v>0.14000000000000001</v>
      </c>
      <c r="W51" s="195">
        <v>0.39</v>
      </c>
      <c r="X51" s="195">
        <v>1.48</v>
      </c>
      <c r="Y51" s="195">
        <v>0</v>
      </c>
      <c r="Z51" s="195">
        <v>2.17</v>
      </c>
      <c r="AA51" s="195">
        <v>0.77</v>
      </c>
      <c r="AB51" s="195">
        <v>0</v>
      </c>
      <c r="AC51" s="195">
        <v>1.46</v>
      </c>
      <c r="AD51" s="195">
        <v>8.9</v>
      </c>
      <c r="AE51" s="195">
        <v>0</v>
      </c>
      <c r="AF51" s="195">
        <v>0</v>
      </c>
      <c r="AG51" s="195">
        <v>0.09</v>
      </c>
      <c r="AH51" s="195">
        <v>0</v>
      </c>
      <c r="AI51" s="195">
        <v>9.64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7.09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16.32</v>
      </c>
      <c r="H52" s="195">
        <v>0</v>
      </c>
      <c r="I52" s="195">
        <v>0</v>
      </c>
      <c r="J52" s="195">
        <v>23.71</v>
      </c>
      <c r="K52" s="195">
        <v>0.31</v>
      </c>
      <c r="L52" s="195">
        <v>18.920000000000002</v>
      </c>
      <c r="M52" s="195">
        <v>0.92</v>
      </c>
      <c r="N52" s="195">
        <v>1.19</v>
      </c>
      <c r="O52" s="195">
        <v>0</v>
      </c>
      <c r="P52" s="195">
        <v>1.4</v>
      </c>
      <c r="Q52" s="195">
        <v>0.2</v>
      </c>
      <c r="R52" s="195">
        <v>0.43</v>
      </c>
      <c r="S52" s="195">
        <v>0.27</v>
      </c>
      <c r="T52" s="195">
        <v>0</v>
      </c>
      <c r="U52" s="195">
        <v>2.09</v>
      </c>
      <c r="V52" s="195">
        <v>0.14000000000000001</v>
      </c>
      <c r="W52" s="195">
        <v>0.39</v>
      </c>
      <c r="X52" s="195">
        <v>1.48</v>
      </c>
      <c r="Y52" s="195">
        <v>0</v>
      </c>
      <c r="Z52" s="195">
        <v>2.17</v>
      </c>
      <c r="AA52" s="195">
        <v>0.77</v>
      </c>
      <c r="AB52" s="195">
        <v>0</v>
      </c>
      <c r="AC52" s="195">
        <v>1.46</v>
      </c>
      <c r="AD52" s="195">
        <v>8.9</v>
      </c>
      <c r="AE52" s="195">
        <v>0</v>
      </c>
      <c r="AF52" s="195">
        <v>0</v>
      </c>
      <c r="AG52" s="195">
        <v>0.09</v>
      </c>
      <c r="AH52" s="195">
        <v>0</v>
      </c>
      <c r="AI52" s="195">
        <v>9.64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7.09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16.32</v>
      </c>
      <c r="H53" s="195">
        <v>0</v>
      </c>
      <c r="I53" s="195">
        <v>0</v>
      </c>
      <c r="J53" s="195">
        <v>23.71</v>
      </c>
      <c r="K53" s="195">
        <v>0.31</v>
      </c>
      <c r="L53" s="195">
        <v>18.920000000000002</v>
      </c>
      <c r="M53" s="195">
        <v>0.92</v>
      </c>
      <c r="N53" s="195">
        <v>1.19</v>
      </c>
      <c r="O53" s="195">
        <v>0</v>
      </c>
      <c r="P53" s="195">
        <v>1.4</v>
      </c>
      <c r="Q53" s="195">
        <v>0.2</v>
      </c>
      <c r="R53" s="195">
        <v>0.43</v>
      </c>
      <c r="S53" s="195">
        <v>0.27</v>
      </c>
      <c r="T53" s="195">
        <v>0</v>
      </c>
      <c r="U53" s="195">
        <v>2.09</v>
      </c>
      <c r="V53" s="195">
        <v>0.14000000000000001</v>
      </c>
      <c r="W53" s="195">
        <v>0.23</v>
      </c>
      <c r="X53" s="195">
        <v>1.48</v>
      </c>
      <c r="Y53" s="195">
        <v>0</v>
      </c>
      <c r="Z53" s="195">
        <v>2.17</v>
      </c>
      <c r="AA53" s="195">
        <v>0.77</v>
      </c>
      <c r="AB53" s="195">
        <v>0</v>
      </c>
      <c r="AC53" s="195">
        <v>1.46</v>
      </c>
      <c r="AD53" s="195">
        <v>8.9</v>
      </c>
      <c r="AE53" s="195">
        <v>0</v>
      </c>
      <c r="AF53" s="195">
        <v>0</v>
      </c>
      <c r="AG53" s="195">
        <v>0.09</v>
      </c>
      <c r="AH53" s="195">
        <v>0</v>
      </c>
      <c r="AI53" s="195">
        <v>9.64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6.61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16.32</v>
      </c>
      <c r="H54" s="195">
        <v>0</v>
      </c>
      <c r="I54" s="195">
        <v>0</v>
      </c>
      <c r="J54" s="195">
        <v>23.71</v>
      </c>
      <c r="K54" s="195">
        <v>0.31</v>
      </c>
      <c r="L54" s="195">
        <v>18.920000000000002</v>
      </c>
      <c r="M54" s="195">
        <v>0.92</v>
      </c>
      <c r="N54" s="195">
        <v>1.19</v>
      </c>
      <c r="O54" s="195">
        <v>0</v>
      </c>
      <c r="P54" s="195">
        <v>1.4</v>
      </c>
      <c r="Q54" s="195">
        <v>0.2</v>
      </c>
      <c r="R54" s="195">
        <v>0.43</v>
      </c>
      <c r="S54" s="195">
        <v>0.27</v>
      </c>
      <c r="T54" s="195">
        <v>0</v>
      </c>
      <c r="U54" s="195">
        <v>2.09</v>
      </c>
      <c r="V54" s="195">
        <v>0.14000000000000001</v>
      </c>
      <c r="W54" s="195">
        <v>0.13</v>
      </c>
      <c r="X54" s="195">
        <v>1.48</v>
      </c>
      <c r="Y54" s="195">
        <v>0</v>
      </c>
      <c r="Z54" s="195">
        <v>2.17</v>
      </c>
      <c r="AA54" s="195">
        <v>0.77</v>
      </c>
      <c r="AB54" s="195">
        <v>0</v>
      </c>
      <c r="AC54" s="195">
        <v>1.46</v>
      </c>
      <c r="AD54" s="195">
        <v>8.9</v>
      </c>
      <c r="AE54" s="195">
        <v>0</v>
      </c>
      <c r="AF54" s="195">
        <v>0</v>
      </c>
      <c r="AG54" s="195">
        <v>0.09</v>
      </c>
      <c r="AH54" s="195">
        <v>0</v>
      </c>
      <c r="AI54" s="195">
        <v>9.64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6.61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16.32</v>
      </c>
      <c r="H55" s="195">
        <v>0</v>
      </c>
      <c r="I55" s="195">
        <v>0</v>
      </c>
      <c r="J55" s="195">
        <v>23.71</v>
      </c>
      <c r="K55" s="195">
        <v>0.31</v>
      </c>
      <c r="L55" s="195">
        <v>18.920000000000002</v>
      </c>
      <c r="M55" s="195">
        <v>0.92</v>
      </c>
      <c r="N55" s="195">
        <v>1.19</v>
      </c>
      <c r="O55" s="195">
        <v>0</v>
      </c>
      <c r="P55" s="195">
        <v>1.4</v>
      </c>
      <c r="Q55" s="195">
        <v>0.2</v>
      </c>
      <c r="R55" s="195">
        <v>0.43</v>
      </c>
      <c r="S55" s="195">
        <v>0.27</v>
      </c>
      <c r="T55" s="195">
        <v>0</v>
      </c>
      <c r="U55" s="195">
        <v>2.1</v>
      </c>
      <c r="V55" s="195">
        <v>0.14000000000000001</v>
      </c>
      <c r="W55" s="195">
        <v>0.42</v>
      </c>
      <c r="X55" s="195">
        <v>1.48</v>
      </c>
      <c r="Y55" s="195">
        <v>0</v>
      </c>
      <c r="Z55" s="195">
        <v>2.17</v>
      </c>
      <c r="AA55" s="195">
        <v>0.77</v>
      </c>
      <c r="AB55" s="195">
        <v>0</v>
      </c>
      <c r="AC55" s="195">
        <v>1.46</v>
      </c>
      <c r="AD55" s="195">
        <v>8.9</v>
      </c>
      <c r="AE55" s="195">
        <v>0</v>
      </c>
      <c r="AF55" s="195">
        <v>0</v>
      </c>
      <c r="AG55" s="195">
        <v>0.09</v>
      </c>
      <c r="AH55" s="195">
        <v>0</v>
      </c>
      <c r="AI55" s="195">
        <v>9.64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6.61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16.32</v>
      </c>
      <c r="H56" s="195">
        <v>0</v>
      </c>
      <c r="I56" s="195">
        <v>0</v>
      </c>
      <c r="J56" s="195">
        <v>23.71</v>
      </c>
      <c r="K56" s="195">
        <v>0.31</v>
      </c>
      <c r="L56" s="195">
        <v>18.920000000000002</v>
      </c>
      <c r="M56" s="195">
        <v>0.92</v>
      </c>
      <c r="N56" s="195">
        <v>1.19</v>
      </c>
      <c r="O56" s="195">
        <v>0</v>
      </c>
      <c r="P56" s="195">
        <v>1.4</v>
      </c>
      <c r="Q56" s="195">
        <v>0.2</v>
      </c>
      <c r="R56" s="195">
        <v>0.43</v>
      </c>
      <c r="S56" s="195">
        <v>0.27</v>
      </c>
      <c r="T56" s="195">
        <v>0</v>
      </c>
      <c r="U56" s="195">
        <v>2.09</v>
      </c>
      <c r="V56" s="195">
        <v>0.14000000000000001</v>
      </c>
      <c r="W56" s="195">
        <v>0.42</v>
      </c>
      <c r="X56" s="195">
        <v>1.48</v>
      </c>
      <c r="Y56" s="195">
        <v>0</v>
      </c>
      <c r="Z56" s="195">
        <v>2.17</v>
      </c>
      <c r="AA56" s="195">
        <v>0.77</v>
      </c>
      <c r="AB56" s="195">
        <v>0</v>
      </c>
      <c r="AC56" s="195">
        <v>1.46</v>
      </c>
      <c r="AD56" s="195">
        <v>8.9</v>
      </c>
      <c r="AE56" s="195">
        <v>0</v>
      </c>
      <c r="AF56" s="195">
        <v>0</v>
      </c>
      <c r="AG56" s="195">
        <v>0.09</v>
      </c>
      <c r="AH56" s="195">
        <v>0</v>
      </c>
      <c r="AI56" s="195">
        <v>9.64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6.61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16.32</v>
      </c>
      <c r="H57" s="195">
        <v>0</v>
      </c>
      <c r="I57" s="195">
        <v>0</v>
      </c>
      <c r="J57" s="195">
        <v>23.71</v>
      </c>
      <c r="K57" s="195">
        <v>0.31</v>
      </c>
      <c r="L57" s="195">
        <v>18.920000000000002</v>
      </c>
      <c r="M57" s="195">
        <v>0.92</v>
      </c>
      <c r="N57" s="195">
        <v>1.19</v>
      </c>
      <c r="O57" s="195">
        <v>0</v>
      </c>
      <c r="P57" s="195">
        <v>1.4</v>
      </c>
      <c r="Q57" s="195">
        <v>0.2</v>
      </c>
      <c r="R57" s="195">
        <v>0.43</v>
      </c>
      <c r="S57" s="195">
        <v>0.26</v>
      </c>
      <c r="T57" s="195">
        <v>0</v>
      </c>
      <c r="U57" s="195">
        <v>2.09</v>
      </c>
      <c r="V57" s="195">
        <v>0.14000000000000001</v>
      </c>
      <c r="W57" s="195">
        <v>0.42</v>
      </c>
      <c r="X57" s="195">
        <v>1.48</v>
      </c>
      <c r="Y57" s="195">
        <v>0</v>
      </c>
      <c r="Z57" s="195">
        <v>2.17</v>
      </c>
      <c r="AA57" s="195">
        <v>0.77</v>
      </c>
      <c r="AB57" s="195">
        <v>0</v>
      </c>
      <c r="AC57" s="195">
        <v>1.46</v>
      </c>
      <c r="AD57" s="195">
        <v>8.9</v>
      </c>
      <c r="AE57" s="195">
        <v>0</v>
      </c>
      <c r="AF57" s="195">
        <v>0</v>
      </c>
      <c r="AG57" s="195">
        <v>0.09</v>
      </c>
      <c r="AH57" s="195">
        <v>0</v>
      </c>
      <c r="AI57" s="195">
        <v>9.64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6.61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16.32</v>
      </c>
      <c r="H58" s="195">
        <v>0</v>
      </c>
      <c r="I58" s="195">
        <v>0</v>
      </c>
      <c r="J58" s="195">
        <v>23.71</v>
      </c>
      <c r="K58" s="195">
        <v>0.31</v>
      </c>
      <c r="L58" s="195">
        <v>18.920000000000002</v>
      </c>
      <c r="M58" s="195">
        <v>0.92</v>
      </c>
      <c r="N58" s="195">
        <v>1.19</v>
      </c>
      <c r="O58" s="195">
        <v>0</v>
      </c>
      <c r="P58" s="195">
        <v>1.4</v>
      </c>
      <c r="Q58" s="195">
        <v>0.2</v>
      </c>
      <c r="R58" s="195">
        <v>0.43</v>
      </c>
      <c r="S58" s="195">
        <v>0.26</v>
      </c>
      <c r="T58" s="195">
        <v>0</v>
      </c>
      <c r="U58" s="195">
        <v>2.09</v>
      </c>
      <c r="V58" s="195">
        <v>0.14000000000000001</v>
      </c>
      <c r="W58" s="195">
        <v>0.42</v>
      </c>
      <c r="X58" s="195">
        <v>1.48</v>
      </c>
      <c r="Y58" s="195">
        <v>0</v>
      </c>
      <c r="Z58" s="195">
        <v>2.17</v>
      </c>
      <c r="AA58" s="195">
        <v>0.77</v>
      </c>
      <c r="AB58" s="195">
        <v>0</v>
      </c>
      <c r="AC58" s="195">
        <v>1.46</v>
      </c>
      <c r="AD58" s="195">
        <v>8.9</v>
      </c>
      <c r="AE58" s="195">
        <v>0</v>
      </c>
      <c r="AF58" s="195">
        <v>0</v>
      </c>
      <c r="AG58" s="195">
        <v>0.09</v>
      </c>
      <c r="AH58" s="195">
        <v>0</v>
      </c>
      <c r="AI58" s="195">
        <v>9.64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6.61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16.32</v>
      </c>
      <c r="H59" s="195">
        <v>0</v>
      </c>
      <c r="I59" s="195">
        <v>0</v>
      </c>
      <c r="J59" s="195">
        <v>23.71</v>
      </c>
      <c r="K59" s="195">
        <v>0.31</v>
      </c>
      <c r="L59" s="195">
        <v>18.920000000000002</v>
      </c>
      <c r="M59" s="195">
        <v>0.92</v>
      </c>
      <c r="N59" s="195">
        <v>1.19</v>
      </c>
      <c r="O59" s="195">
        <v>0</v>
      </c>
      <c r="P59" s="195">
        <v>1.37</v>
      </c>
      <c r="Q59" s="195">
        <v>0.2</v>
      </c>
      <c r="R59" s="195">
        <v>0.43</v>
      </c>
      <c r="S59" s="195">
        <v>0.26</v>
      </c>
      <c r="T59" s="195">
        <v>0</v>
      </c>
      <c r="U59" s="195">
        <v>2.09</v>
      </c>
      <c r="V59" s="195">
        <v>0.14000000000000001</v>
      </c>
      <c r="W59" s="195">
        <v>0.42</v>
      </c>
      <c r="X59" s="195">
        <v>1.48</v>
      </c>
      <c r="Y59" s="195">
        <v>0</v>
      </c>
      <c r="Z59" s="195">
        <v>2.17</v>
      </c>
      <c r="AA59" s="195">
        <v>0.77</v>
      </c>
      <c r="AB59" s="195">
        <v>0</v>
      </c>
      <c r="AC59" s="195">
        <v>1.46</v>
      </c>
      <c r="AD59" s="195">
        <v>8.9</v>
      </c>
      <c r="AE59" s="195">
        <v>0</v>
      </c>
      <c r="AF59" s="195">
        <v>0</v>
      </c>
      <c r="AG59" s="195">
        <v>0.09</v>
      </c>
      <c r="AH59" s="195">
        <v>0</v>
      </c>
      <c r="AI59" s="195">
        <v>9.64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6.61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16.32</v>
      </c>
      <c r="H60" s="195">
        <v>0</v>
      </c>
      <c r="I60" s="195">
        <v>0</v>
      </c>
      <c r="J60" s="195">
        <v>23.71</v>
      </c>
      <c r="K60" s="195">
        <v>0.31</v>
      </c>
      <c r="L60" s="195">
        <v>18.920000000000002</v>
      </c>
      <c r="M60" s="195">
        <v>0.92</v>
      </c>
      <c r="N60" s="195">
        <v>1.19</v>
      </c>
      <c r="O60" s="195">
        <v>0</v>
      </c>
      <c r="P60" s="195">
        <v>1.34</v>
      </c>
      <c r="Q60" s="195">
        <v>0.2</v>
      </c>
      <c r="R60" s="195">
        <v>0.43</v>
      </c>
      <c r="S60" s="195">
        <v>0.26</v>
      </c>
      <c r="T60" s="195">
        <v>0</v>
      </c>
      <c r="U60" s="195">
        <v>2.09</v>
      </c>
      <c r="V60" s="195">
        <v>0.14000000000000001</v>
      </c>
      <c r="W60" s="195">
        <v>0.42</v>
      </c>
      <c r="X60" s="195">
        <v>1.48</v>
      </c>
      <c r="Y60" s="195">
        <v>0</v>
      </c>
      <c r="Z60" s="195">
        <v>2.17</v>
      </c>
      <c r="AA60" s="195">
        <v>0.77</v>
      </c>
      <c r="AB60" s="195">
        <v>0</v>
      </c>
      <c r="AC60" s="195">
        <v>1.46</v>
      </c>
      <c r="AD60" s="195">
        <v>8.9</v>
      </c>
      <c r="AE60" s="195">
        <v>0</v>
      </c>
      <c r="AF60" s="195">
        <v>0</v>
      </c>
      <c r="AG60" s="195">
        <v>0.09</v>
      </c>
      <c r="AH60" s="195">
        <v>0</v>
      </c>
      <c r="AI60" s="195">
        <v>9.64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6.61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16.32</v>
      </c>
      <c r="H61" s="195">
        <v>0</v>
      </c>
      <c r="I61" s="195">
        <v>0</v>
      </c>
      <c r="J61" s="195">
        <v>23.71</v>
      </c>
      <c r="K61" s="195">
        <v>0.31</v>
      </c>
      <c r="L61" s="195">
        <v>18.920000000000002</v>
      </c>
      <c r="M61" s="195">
        <v>0.92</v>
      </c>
      <c r="N61" s="195">
        <v>1.19</v>
      </c>
      <c r="O61" s="195">
        <v>0</v>
      </c>
      <c r="P61" s="195">
        <v>1.34</v>
      </c>
      <c r="Q61" s="195">
        <v>0.2</v>
      </c>
      <c r="R61" s="195">
        <v>0.43</v>
      </c>
      <c r="S61" s="195">
        <v>0.26</v>
      </c>
      <c r="T61" s="195">
        <v>0</v>
      </c>
      <c r="U61" s="195">
        <v>2.08</v>
      </c>
      <c r="V61" s="195">
        <v>0.14000000000000001</v>
      </c>
      <c r="W61" s="195">
        <v>0.51</v>
      </c>
      <c r="X61" s="195">
        <v>1.48</v>
      </c>
      <c r="Y61" s="195">
        <v>0</v>
      </c>
      <c r="Z61" s="195">
        <v>2.17</v>
      </c>
      <c r="AA61" s="195">
        <v>0.77</v>
      </c>
      <c r="AB61" s="195">
        <v>0</v>
      </c>
      <c r="AC61" s="195">
        <v>1.46</v>
      </c>
      <c r="AD61" s="195">
        <v>8.9</v>
      </c>
      <c r="AE61" s="195">
        <v>0</v>
      </c>
      <c r="AF61" s="195">
        <v>0</v>
      </c>
      <c r="AG61" s="195">
        <v>0.09</v>
      </c>
      <c r="AH61" s="195">
        <v>0</v>
      </c>
      <c r="AI61" s="195">
        <v>9.64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6.61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16.32</v>
      </c>
      <c r="H62" s="195">
        <v>0</v>
      </c>
      <c r="I62" s="195">
        <v>0</v>
      </c>
      <c r="J62" s="195">
        <v>23.71</v>
      </c>
      <c r="K62" s="195">
        <v>0.31</v>
      </c>
      <c r="L62" s="195">
        <v>18.920000000000002</v>
      </c>
      <c r="M62" s="195">
        <v>0.92</v>
      </c>
      <c r="N62" s="195">
        <v>1.19</v>
      </c>
      <c r="O62" s="195">
        <v>0</v>
      </c>
      <c r="P62" s="195">
        <v>1.34</v>
      </c>
      <c r="Q62" s="195">
        <v>0.2</v>
      </c>
      <c r="R62" s="195">
        <v>0.43</v>
      </c>
      <c r="S62" s="195">
        <v>0.26</v>
      </c>
      <c r="T62" s="195">
        <v>0</v>
      </c>
      <c r="U62" s="195">
        <v>2.08</v>
      </c>
      <c r="V62" s="195">
        <v>0.14000000000000001</v>
      </c>
      <c r="W62" s="195">
        <v>0.51</v>
      </c>
      <c r="X62" s="195">
        <v>1.48</v>
      </c>
      <c r="Y62" s="195">
        <v>0</v>
      </c>
      <c r="Z62" s="195">
        <v>2.17</v>
      </c>
      <c r="AA62" s="195">
        <v>0.77</v>
      </c>
      <c r="AB62" s="195">
        <v>0</v>
      </c>
      <c r="AC62" s="195">
        <v>1.46</v>
      </c>
      <c r="AD62" s="195">
        <v>8.9</v>
      </c>
      <c r="AE62" s="195">
        <v>0</v>
      </c>
      <c r="AF62" s="195">
        <v>0</v>
      </c>
      <c r="AG62" s="195">
        <v>0.09</v>
      </c>
      <c r="AH62" s="195">
        <v>0</v>
      </c>
      <c r="AI62" s="195">
        <v>9.64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6.61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16.32</v>
      </c>
      <c r="H63" s="195">
        <v>0</v>
      </c>
      <c r="I63" s="195">
        <v>0</v>
      </c>
      <c r="J63" s="195">
        <v>23.71</v>
      </c>
      <c r="K63" s="195">
        <v>0.31</v>
      </c>
      <c r="L63" s="195">
        <v>18.920000000000002</v>
      </c>
      <c r="M63" s="195">
        <v>0.92</v>
      </c>
      <c r="N63" s="195">
        <v>1.19</v>
      </c>
      <c r="O63" s="195">
        <v>0</v>
      </c>
      <c r="P63" s="195">
        <v>1.34</v>
      </c>
      <c r="Q63" s="195">
        <v>0.2</v>
      </c>
      <c r="R63" s="195">
        <v>0.43</v>
      </c>
      <c r="S63" s="195">
        <v>0.26</v>
      </c>
      <c r="T63" s="195">
        <v>0</v>
      </c>
      <c r="U63" s="195">
        <v>2.08</v>
      </c>
      <c r="V63" s="195">
        <v>0.14000000000000001</v>
      </c>
      <c r="W63" s="195">
        <v>0.51</v>
      </c>
      <c r="X63" s="195">
        <v>1.48</v>
      </c>
      <c r="Y63" s="195">
        <v>0</v>
      </c>
      <c r="Z63" s="195">
        <v>2.17</v>
      </c>
      <c r="AA63" s="195">
        <v>0.77</v>
      </c>
      <c r="AB63" s="195">
        <v>0</v>
      </c>
      <c r="AC63" s="195">
        <v>1.46</v>
      </c>
      <c r="AD63" s="195">
        <v>8.9</v>
      </c>
      <c r="AE63" s="195">
        <v>0</v>
      </c>
      <c r="AF63" s="195">
        <v>0</v>
      </c>
      <c r="AG63" s="195">
        <v>0.09</v>
      </c>
      <c r="AH63" s="195">
        <v>0</v>
      </c>
      <c r="AI63" s="195">
        <v>9.64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6.61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16.32</v>
      </c>
      <c r="H64" s="195">
        <v>0</v>
      </c>
      <c r="I64" s="195">
        <v>0</v>
      </c>
      <c r="J64" s="195">
        <v>23.71</v>
      </c>
      <c r="K64" s="195">
        <v>0.31</v>
      </c>
      <c r="L64" s="195">
        <v>18.920000000000002</v>
      </c>
      <c r="M64" s="195">
        <v>0.92</v>
      </c>
      <c r="N64" s="195">
        <v>1.19</v>
      </c>
      <c r="O64" s="195">
        <v>0</v>
      </c>
      <c r="P64" s="195">
        <v>1.34</v>
      </c>
      <c r="Q64" s="195">
        <v>0.2</v>
      </c>
      <c r="R64" s="195">
        <v>0.43</v>
      </c>
      <c r="S64" s="195">
        <v>0.26</v>
      </c>
      <c r="T64" s="195">
        <v>0</v>
      </c>
      <c r="U64" s="195">
        <v>2.08</v>
      </c>
      <c r="V64" s="195">
        <v>0.14000000000000001</v>
      </c>
      <c r="W64" s="195">
        <v>0.51</v>
      </c>
      <c r="X64" s="195">
        <v>1.48</v>
      </c>
      <c r="Y64" s="195">
        <v>0</v>
      </c>
      <c r="Z64" s="195">
        <v>2.17</v>
      </c>
      <c r="AA64" s="195">
        <v>0.77</v>
      </c>
      <c r="AB64" s="195">
        <v>0</v>
      </c>
      <c r="AC64" s="195">
        <v>1.46</v>
      </c>
      <c r="AD64" s="195">
        <v>8.9</v>
      </c>
      <c r="AE64" s="195">
        <v>0</v>
      </c>
      <c r="AF64" s="195">
        <v>0</v>
      </c>
      <c r="AG64" s="195">
        <v>0.09</v>
      </c>
      <c r="AH64" s="195">
        <v>0</v>
      </c>
      <c r="AI64" s="195">
        <v>9.64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6.61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16.32</v>
      </c>
      <c r="H65" s="195">
        <v>0</v>
      </c>
      <c r="I65" s="195">
        <v>0</v>
      </c>
      <c r="J65" s="195">
        <v>23.71</v>
      </c>
      <c r="K65" s="195">
        <v>0.31</v>
      </c>
      <c r="L65" s="195">
        <v>18.920000000000002</v>
      </c>
      <c r="M65" s="195">
        <v>0.92</v>
      </c>
      <c r="N65" s="195">
        <v>1.19</v>
      </c>
      <c r="O65" s="195">
        <v>0</v>
      </c>
      <c r="P65" s="195">
        <v>1.34</v>
      </c>
      <c r="Q65" s="195">
        <v>0.2</v>
      </c>
      <c r="R65" s="195">
        <v>0.43</v>
      </c>
      <c r="S65" s="195">
        <v>0.26</v>
      </c>
      <c r="T65" s="195">
        <v>0</v>
      </c>
      <c r="U65" s="195">
        <v>2.08</v>
      </c>
      <c r="V65" s="195">
        <v>0.14000000000000001</v>
      </c>
      <c r="W65" s="195">
        <v>0.51</v>
      </c>
      <c r="X65" s="195">
        <v>1.48</v>
      </c>
      <c r="Y65" s="195">
        <v>0</v>
      </c>
      <c r="Z65" s="195">
        <v>2.17</v>
      </c>
      <c r="AA65" s="195">
        <v>0.77</v>
      </c>
      <c r="AB65" s="195">
        <v>0</v>
      </c>
      <c r="AC65" s="195">
        <v>1.46</v>
      </c>
      <c r="AD65" s="195">
        <v>8.9</v>
      </c>
      <c r="AE65" s="195">
        <v>0</v>
      </c>
      <c r="AF65" s="195">
        <v>0</v>
      </c>
      <c r="AG65" s="195">
        <v>0.09</v>
      </c>
      <c r="AH65" s="195">
        <v>0</v>
      </c>
      <c r="AI65" s="195">
        <v>9.64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6.61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16.32</v>
      </c>
      <c r="H66" s="195">
        <v>0</v>
      </c>
      <c r="I66" s="195">
        <v>0</v>
      </c>
      <c r="J66" s="195">
        <v>23.71</v>
      </c>
      <c r="K66" s="195">
        <v>0.31</v>
      </c>
      <c r="L66" s="195">
        <v>18.920000000000002</v>
      </c>
      <c r="M66" s="195">
        <v>0.92</v>
      </c>
      <c r="N66" s="195">
        <v>1.19</v>
      </c>
      <c r="O66" s="195">
        <v>0</v>
      </c>
      <c r="P66" s="195">
        <v>1.34</v>
      </c>
      <c r="Q66" s="195">
        <v>0.2</v>
      </c>
      <c r="R66" s="195">
        <v>0.43</v>
      </c>
      <c r="S66" s="195">
        <v>0.26</v>
      </c>
      <c r="T66" s="195">
        <v>0</v>
      </c>
      <c r="U66" s="195">
        <v>2.08</v>
      </c>
      <c r="V66" s="195">
        <v>0.14000000000000001</v>
      </c>
      <c r="W66" s="195">
        <v>0.51</v>
      </c>
      <c r="X66" s="195">
        <v>1.48</v>
      </c>
      <c r="Y66" s="195">
        <v>0</v>
      </c>
      <c r="Z66" s="195">
        <v>2.17</v>
      </c>
      <c r="AA66" s="195">
        <v>0.77</v>
      </c>
      <c r="AB66" s="195">
        <v>0</v>
      </c>
      <c r="AC66" s="195">
        <v>1.46</v>
      </c>
      <c r="AD66" s="195">
        <v>8.9</v>
      </c>
      <c r="AE66" s="195">
        <v>0</v>
      </c>
      <c r="AF66" s="195">
        <v>0</v>
      </c>
      <c r="AG66" s="195">
        <v>0.09</v>
      </c>
      <c r="AH66" s="195">
        <v>0</v>
      </c>
      <c r="AI66" s="195">
        <v>9.64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6.61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16.32</v>
      </c>
      <c r="H67" s="195">
        <v>0</v>
      </c>
      <c r="I67" s="195">
        <v>0</v>
      </c>
      <c r="J67" s="195">
        <v>23.71</v>
      </c>
      <c r="K67" s="195">
        <v>0.31</v>
      </c>
      <c r="L67" s="195">
        <v>18.920000000000002</v>
      </c>
      <c r="M67" s="195">
        <v>0.92</v>
      </c>
      <c r="N67" s="195">
        <v>1.19</v>
      </c>
      <c r="O67" s="195">
        <v>0</v>
      </c>
      <c r="P67" s="195">
        <v>1.34</v>
      </c>
      <c r="Q67" s="195">
        <v>0.2</v>
      </c>
      <c r="R67" s="195">
        <v>0.43</v>
      </c>
      <c r="S67" s="195">
        <v>0.26</v>
      </c>
      <c r="T67" s="195">
        <v>0</v>
      </c>
      <c r="U67" s="195">
        <v>2.0499999999999998</v>
      </c>
      <c r="V67" s="195">
        <v>0.13</v>
      </c>
      <c r="W67" s="195">
        <v>0.51</v>
      </c>
      <c r="X67" s="195">
        <v>1.48</v>
      </c>
      <c r="Y67" s="195">
        <v>0</v>
      </c>
      <c r="Z67" s="195">
        <v>2.17</v>
      </c>
      <c r="AA67" s="195">
        <v>0.77</v>
      </c>
      <c r="AB67" s="195">
        <v>0</v>
      </c>
      <c r="AC67" s="195">
        <v>1.46</v>
      </c>
      <c r="AD67" s="195">
        <v>8.9</v>
      </c>
      <c r="AE67" s="195">
        <v>0</v>
      </c>
      <c r="AF67" s="195">
        <v>0</v>
      </c>
      <c r="AG67" s="195">
        <v>0.09</v>
      </c>
      <c r="AH67" s="195">
        <v>0</v>
      </c>
      <c r="AI67" s="195">
        <v>9.64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6.61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16.32</v>
      </c>
      <c r="H68" s="195">
        <v>0</v>
      </c>
      <c r="I68" s="195">
        <v>0</v>
      </c>
      <c r="J68" s="195">
        <v>23.71</v>
      </c>
      <c r="K68" s="195">
        <v>0.31</v>
      </c>
      <c r="L68" s="195">
        <v>18.920000000000002</v>
      </c>
      <c r="M68" s="195">
        <v>0.92</v>
      </c>
      <c r="N68" s="195">
        <v>1.19</v>
      </c>
      <c r="O68" s="195">
        <v>0</v>
      </c>
      <c r="P68" s="195">
        <v>1.34</v>
      </c>
      <c r="Q68" s="195">
        <v>0.2</v>
      </c>
      <c r="R68" s="195">
        <v>0.43</v>
      </c>
      <c r="S68" s="195">
        <v>0.26</v>
      </c>
      <c r="T68" s="195">
        <v>0</v>
      </c>
      <c r="U68" s="195">
        <v>2.0499999999999998</v>
      </c>
      <c r="V68" s="195">
        <v>0.13</v>
      </c>
      <c r="W68" s="195">
        <v>0.51</v>
      </c>
      <c r="X68" s="195">
        <v>1.48</v>
      </c>
      <c r="Y68" s="195">
        <v>0</v>
      </c>
      <c r="Z68" s="195">
        <v>2.17</v>
      </c>
      <c r="AA68" s="195">
        <v>0.77</v>
      </c>
      <c r="AB68" s="195">
        <v>0</v>
      </c>
      <c r="AC68" s="195">
        <v>1.46</v>
      </c>
      <c r="AD68" s="195">
        <v>8.9</v>
      </c>
      <c r="AE68" s="195">
        <v>0</v>
      </c>
      <c r="AF68" s="195">
        <v>0</v>
      </c>
      <c r="AG68" s="195">
        <v>0.09</v>
      </c>
      <c r="AH68" s="195">
        <v>0</v>
      </c>
      <c r="AI68" s="195">
        <v>9.64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6.61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16.32</v>
      </c>
      <c r="H69" s="195">
        <v>0</v>
      </c>
      <c r="I69" s="195">
        <v>0</v>
      </c>
      <c r="J69" s="195">
        <v>23.71</v>
      </c>
      <c r="K69" s="195">
        <v>0.31</v>
      </c>
      <c r="L69" s="195">
        <v>18.920000000000002</v>
      </c>
      <c r="M69" s="195">
        <v>0.92</v>
      </c>
      <c r="N69" s="195">
        <v>1.19</v>
      </c>
      <c r="O69" s="195">
        <v>0</v>
      </c>
      <c r="P69" s="195">
        <v>1.33</v>
      </c>
      <c r="Q69" s="195">
        <v>0.2</v>
      </c>
      <c r="R69" s="195">
        <v>0.43</v>
      </c>
      <c r="S69" s="195">
        <v>0.26</v>
      </c>
      <c r="T69" s="195">
        <v>0</v>
      </c>
      <c r="U69" s="195">
        <v>2.0499999999999998</v>
      </c>
      <c r="V69" s="195">
        <v>0.13</v>
      </c>
      <c r="W69" s="195">
        <v>0.51</v>
      </c>
      <c r="X69" s="195">
        <v>1.48</v>
      </c>
      <c r="Y69" s="195">
        <v>0</v>
      </c>
      <c r="Z69" s="195">
        <v>2.17</v>
      </c>
      <c r="AA69" s="195">
        <v>0.77</v>
      </c>
      <c r="AB69" s="195">
        <v>0</v>
      </c>
      <c r="AC69" s="195">
        <v>1.46</v>
      </c>
      <c r="AD69" s="195">
        <v>8.9</v>
      </c>
      <c r="AE69" s="195">
        <v>0</v>
      </c>
      <c r="AF69" s="195">
        <v>0</v>
      </c>
      <c r="AG69" s="195">
        <v>0.09</v>
      </c>
      <c r="AH69" s="195">
        <v>0</v>
      </c>
      <c r="AI69" s="195">
        <v>9.64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6.61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16.32</v>
      </c>
      <c r="H70" s="195">
        <v>0</v>
      </c>
      <c r="I70" s="195">
        <v>0</v>
      </c>
      <c r="J70" s="195">
        <v>23.71</v>
      </c>
      <c r="K70" s="195">
        <v>0.31</v>
      </c>
      <c r="L70" s="195">
        <v>18.920000000000002</v>
      </c>
      <c r="M70" s="195">
        <v>0.92</v>
      </c>
      <c r="N70" s="195">
        <v>1.19</v>
      </c>
      <c r="O70" s="195">
        <v>0</v>
      </c>
      <c r="P70" s="195">
        <v>1.33</v>
      </c>
      <c r="Q70" s="195">
        <v>0.2</v>
      </c>
      <c r="R70" s="195">
        <v>0.43</v>
      </c>
      <c r="S70" s="195">
        <v>0.26</v>
      </c>
      <c r="T70" s="195">
        <v>0</v>
      </c>
      <c r="U70" s="195">
        <v>2.0499999999999998</v>
      </c>
      <c r="V70" s="195">
        <v>0.13</v>
      </c>
      <c r="W70" s="195">
        <v>0.51</v>
      </c>
      <c r="X70" s="195">
        <v>1.48</v>
      </c>
      <c r="Y70" s="195">
        <v>0</v>
      </c>
      <c r="Z70" s="195">
        <v>2.17</v>
      </c>
      <c r="AA70" s="195">
        <v>0.77</v>
      </c>
      <c r="AB70" s="195">
        <v>0</v>
      </c>
      <c r="AC70" s="195">
        <v>1.46</v>
      </c>
      <c r="AD70" s="195">
        <v>8.9</v>
      </c>
      <c r="AE70" s="195">
        <v>0</v>
      </c>
      <c r="AF70" s="195">
        <v>0</v>
      </c>
      <c r="AG70" s="195">
        <v>0.09</v>
      </c>
      <c r="AH70" s="195">
        <v>0</v>
      </c>
      <c r="AI70" s="195">
        <v>9.64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6.61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19.489999999999998</v>
      </c>
      <c r="H71" s="195">
        <v>0</v>
      </c>
      <c r="I71" s="195">
        <v>0</v>
      </c>
      <c r="J71" s="195">
        <v>23.71</v>
      </c>
      <c r="K71" s="195">
        <v>0.31</v>
      </c>
      <c r="L71" s="195">
        <v>18.920000000000002</v>
      </c>
      <c r="M71" s="195">
        <v>0.92</v>
      </c>
      <c r="N71" s="195">
        <v>1.19</v>
      </c>
      <c r="O71" s="195">
        <v>0</v>
      </c>
      <c r="P71" s="195">
        <v>1.33</v>
      </c>
      <c r="Q71" s="195">
        <v>0.2</v>
      </c>
      <c r="R71" s="195">
        <v>0.43</v>
      </c>
      <c r="S71" s="195">
        <v>0.26</v>
      </c>
      <c r="T71" s="195">
        <v>0</v>
      </c>
      <c r="U71" s="195">
        <v>2.0499999999999998</v>
      </c>
      <c r="V71" s="195">
        <v>0.13</v>
      </c>
      <c r="W71" s="195">
        <v>0.45</v>
      </c>
      <c r="X71" s="195">
        <v>1.48</v>
      </c>
      <c r="Y71" s="195">
        <v>0</v>
      </c>
      <c r="Z71" s="195">
        <v>2.17</v>
      </c>
      <c r="AA71" s="195">
        <v>0.77</v>
      </c>
      <c r="AB71" s="195">
        <v>0</v>
      </c>
      <c r="AC71" s="195">
        <v>1.46</v>
      </c>
      <c r="AD71" s="195">
        <v>8.9</v>
      </c>
      <c r="AE71" s="195">
        <v>0</v>
      </c>
      <c r="AF71" s="195">
        <v>0</v>
      </c>
      <c r="AG71" s="195">
        <v>0.09</v>
      </c>
      <c r="AH71" s="195">
        <v>0</v>
      </c>
      <c r="AI71" s="195">
        <v>9.64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6.61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19.489999999999998</v>
      </c>
      <c r="H72" s="195">
        <v>0</v>
      </c>
      <c r="I72" s="195">
        <v>0</v>
      </c>
      <c r="J72" s="195">
        <v>23.71</v>
      </c>
      <c r="K72" s="195">
        <v>0.31</v>
      </c>
      <c r="L72" s="195">
        <v>18.920000000000002</v>
      </c>
      <c r="M72" s="195">
        <v>0.92</v>
      </c>
      <c r="N72" s="195">
        <v>1.19</v>
      </c>
      <c r="O72" s="195">
        <v>0</v>
      </c>
      <c r="P72" s="195">
        <v>1.33</v>
      </c>
      <c r="Q72" s="195">
        <v>0.2</v>
      </c>
      <c r="R72" s="195">
        <v>0.43</v>
      </c>
      <c r="S72" s="195">
        <v>0.26</v>
      </c>
      <c r="T72" s="195">
        <v>0</v>
      </c>
      <c r="U72" s="195">
        <v>2.0499999999999998</v>
      </c>
      <c r="V72" s="195">
        <v>0.13</v>
      </c>
      <c r="W72" s="195">
        <v>0.45</v>
      </c>
      <c r="X72" s="195">
        <v>1.48</v>
      </c>
      <c r="Y72" s="195">
        <v>0</v>
      </c>
      <c r="Z72" s="195">
        <v>2.17</v>
      </c>
      <c r="AA72" s="195">
        <v>0.77</v>
      </c>
      <c r="AB72" s="195">
        <v>0</v>
      </c>
      <c r="AC72" s="195">
        <v>1.46</v>
      </c>
      <c r="AD72" s="195">
        <v>8.9</v>
      </c>
      <c r="AE72" s="195">
        <v>0</v>
      </c>
      <c r="AF72" s="195">
        <v>0</v>
      </c>
      <c r="AG72" s="195">
        <v>0.09</v>
      </c>
      <c r="AH72" s="195">
        <v>0</v>
      </c>
      <c r="AI72" s="195">
        <v>9.64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6.61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19.489999999999998</v>
      </c>
      <c r="H73" s="195">
        <v>0</v>
      </c>
      <c r="I73" s="195">
        <v>0</v>
      </c>
      <c r="J73" s="195">
        <v>23.54</v>
      </c>
      <c r="K73" s="195">
        <v>0.31</v>
      </c>
      <c r="L73" s="195">
        <v>18.920000000000002</v>
      </c>
      <c r="M73" s="195">
        <v>0.92</v>
      </c>
      <c r="N73" s="195">
        <v>1.19</v>
      </c>
      <c r="O73" s="195">
        <v>0</v>
      </c>
      <c r="P73" s="195">
        <v>1.33</v>
      </c>
      <c r="Q73" s="195">
        <v>0.2</v>
      </c>
      <c r="R73" s="195">
        <v>0.43</v>
      </c>
      <c r="S73" s="195">
        <v>0.26</v>
      </c>
      <c r="T73" s="195">
        <v>0</v>
      </c>
      <c r="U73" s="195">
        <v>2.0499999999999998</v>
      </c>
      <c r="V73" s="195">
        <v>0.13</v>
      </c>
      <c r="W73" s="195">
        <v>0.45</v>
      </c>
      <c r="X73" s="195">
        <v>1.48</v>
      </c>
      <c r="Y73" s="195">
        <v>0</v>
      </c>
      <c r="Z73" s="195">
        <v>2.17</v>
      </c>
      <c r="AA73" s="195">
        <v>0.77</v>
      </c>
      <c r="AB73" s="195">
        <v>0</v>
      </c>
      <c r="AC73" s="195">
        <v>1.46</v>
      </c>
      <c r="AD73" s="195">
        <v>8.9</v>
      </c>
      <c r="AE73" s="195">
        <v>0</v>
      </c>
      <c r="AF73" s="195">
        <v>0</v>
      </c>
      <c r="AG73" s="195">
        <v>0.09</v>
      </c>
      <c r="AH73" s="195">
        <v>0</v>
      </c>
      <c r="AI73" s="195">
        <v>9.64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6.61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19.489999999999998</v>
      </c>
      <c r="H74" s="195">
        <v>0</v>
      </c>
      <c r="I74" s="195">
        <v>0</v>
      </c>
      <c r="J74" s="195">
        <v>23.54</v>
      </c>
      <c r="K74" s="195">
        <v>0.31</v>
      </c>
      <c r="L74" s="195">
        <v>18.920000000000002</v>
      </c>
      <c r="M74" s="195">
        <v>0.92</v>
      </c>
      <c r="N74" s="195">
        <v>1.19</v>
      </c>
      <c r="O74" s="195">
        <v>0</v>
      </c>
      <c r="P74" s="195">
        <v>1.33</v>
      </c>
      <c r="Q74" s="195">
        <v>0.2</v>
      </c>
      <c r="R74" s="195">
        <v>0.43</v>
      </c>
      <c r="S74" s="195">
        <v>0.26</v>
      </c>
      <c r="T74" s="195">
        <v>0</v>
      </c>
      <c r="U74" s="195">
        <v>2.0499999999999998</v>
      </c>
      <c r="V74" s="195">
        <v>0.13</v>
      </c>
      <c r="W74" s="195">
        <v>0.45</v>
      </c>
      <c r="X74" s="195">
        <v>1.48</v>
      </c>
      <c r="Y74" s="195">
        <v>0</v>
      </c>
      <c r="Z74" s="195">
        <v>2.17</v>
      </c>
      <c r="AA74" s="195">
        <v>0.77</v>
      </c>
      <c r="AB74" s="195">
        <v>0</v>
      </c>
      <c r="AC74" s="195">
        <v>1.46</v>
      </c>
      <c r="AD74" s="195">
        <v>8.9</v>
      </c>
      <c r="AE74" s="195">
        <v>0</v>
      </c>
      <c r="AF74" s="195">
        <v>0</v>
      </c>
      <c r="AG74" s="195">
        <v>0.09</v>
      </c>
      <c r="AH74" s="195">
        <v>0</v>
      </c>
      <c r="AI74" s="195">
        <v>9.64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6.61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19.489999999999998</v>
      </c>
      <c r="H75" s="195">
        <v>0</v>
      </c>
      <c r="I75" s="195">
        <v>0</v>
      </c>
      <c r="J75" s="195">
        <v>23.54</v>
      </c>
      <c r="K75" s="195">
        <v>0.31</v>
      </c>
      <c r="L75" s="195">
        <v>18.920000000000002</v>
      </c>
      <c r="M75" s="195">
        <v>0.92</v>
      </c>
      <c r="N75" s="195">
        <v>1.19</v>
      </c>
      <c r="O75" s="195">
        <v>0</v>
      </c>
      <c r="P75" s="195">
        <v>1.33</v>
      </c>
      <c r="Q75" s="195">
        <v>0.2</v>
      </c>
      <c r="R75" s="195">
        <v>0.43</v>
      </c>
      <c r="S75" s="195">
        <v>0.26</v>
      </c>
      <c r="T75" s="195">
        <v>0</v>
      </c>
      <c r="U75" s="195">
        <v>2.08</v>
      </c>
      <c r="V75" s="195">
        <v>0.13</v>
      </c>
      <c r="W75" s="195">
        <v>0.45</v>
      </c>
      <c r="X75" s="195">
        <v>1.48</v>
      </c>
      <c r="Y75" s="195">
        <v>0</v>
      </c>
      <c r="Z75" s="195">
        <v>2.17</v>
      </c>
      <c r="AA75" s="195">
        <v>0.77</v>
      </c>
      <c r="AB75" s="195">
        <v>0</v>
      </c>
      <c r="AC75" s="195">
        <v>1.46</v>
      </c>
      <c r="AD75" s="195">
        <v>8.9</v>
      </c>
      <c r="AE75" s="195">
        <v>0</v>
      </c>
      <c r="AF75" s="195">
        <v>0</v>
      </c>
      <c r="AG75" s="195">
        <v>0.09</v>
      </c>
      <c r="AH75" s="195">
        <v>0</v>
      </c>
      <c r="AI75" s="195">
        <v>9.64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6.61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19.489999999999998</v>
      </c>
      <c r="H76" s="195">
        <v>0</v>
      </c>
      <c r="I76" s="195">
        <v>0</v>
      </c>
      <c r="J76" s="195">
        <v>23.54</v>
      </c>
      <c r="K76" s="195">
        <v>0.31</v>
      </c>
      <c r="L76" s="195">
        <v>18.920000000000002</v>
      </c>
      <c r="M76" s="195">
        <v>0.92</v>
      </c>
      <c r="N76" s="195">
        <v>1.19</v>
      </c>
      <c r="O76" s="195">
        <v>0</v>
      </c>
      <c r="P76" s="195">
        <v>1.33</v>
      </c>
      <c r="Q76" s="195">
        <v>0.2</v>
      </c>
      <c r="R76" s="195">
        <v>0.43</v>
      </c>
      <c r="S76" s="195">
        <v>0.26</v>
      </c>
      <c r="T76" s="195">
        <v>0</v>
      </c>
      <c r="U76" s="195">
        <v>2.06</v>
      </c>
      <c r="V76" s="195">
        <v>0.13</v>
      </c>
      <c r="W76" s="195">
        <v>0.45</v>
      </c>
      <c r="X76" s="195">
        <v>1.48</v>
      </c>
      <c r="Y76" s="195">
        <v>0</v>
      </c>
      <c r="Z76" s="195">
        <v>2.17</v>
      </c>
      <c r="AA76" s="195">
        <v>0.77</v>
      </c>
      <c r="AB76" s="195">
        <v>0</v>
      </c>
      <c r="AC76" s="195">
        <v>1.46</v>
      </c>
      <c r="AD76" s="195">
        <v>8.9</v>
      </c>
      <c r="AE76" s="195">
        <v>0</v>
      </c>
      <c r="AF76" s="195">
        <v>0</v>
      </c>
      <c r="AG76" s="195">
        <v>0.09</v>
      </c>
      <c r="AH76" s="195">
        <v>0</v>
      </c>
      <c r="AI76" s="195">
        <v>9.64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6.61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19.489999999999998</v>
      </c>
      <c r="H77" s="195">
        <v>0</v>
      </c>
      <c r="I77" s="195">
        <v>0</v>
      </c>
      <c r="J77" s="195">
        <v>23.54</v>
      </c>
      <c r="K77" s="195">
        <v>0.31</v>
      </c>
      <c r="L77" s="195">
        <v>18.920000000000002</v>
      </c>
      <c r="M77" s="195">
        <v>0.92</v>
      </c>
      <c r="N77" s="195">
        <v>1.19</v>
      </c>
      <c r="O77" s="195">
        <v>0</v>
      </c>
      <c r="P77" s="195">
        <v>1.33</v>
      </c>
      <c r="Q77" s="195">
        <v>0.19</v>
      </c>
      <c r="R77" s="195">
        <v>0.43</v>
      </c>
      <c r="S77" s="195">
        <v>0.26</v>
      </c>
      <c r="T77" s="195">
        <v>0</v>
      </c>
      <c r="U77" s="195">
        <v>2.06</v>
      </c>
      <c r="V77" s="195">
        <v>0.13</v>
      </c>
      <c r="W77" s="195">
        <v>0.45</v>
      </c>
      <c r="X77" s="195">
        <v>1.48</v>
      </c>
      <c r="Y77" s="195">
        <v>0</v>
      </c>
      <c r="Z77" s="195">
        <v>2.17</v>
      </c>
      <c r="AA77" s="195">
        <v>0.77</v>
      </c>
      <c r="AB77" s="195">
        <v>0</v>
      </c>
      <c r="AC77" s="195">
        <v>1.46</v>
      </c>
      <c r="AD77" s="195">
        <v>8.9</v>
      </c>
      <c r="AE77" s="195">
        <v>0</v>
      </c>
      <c r="AF77" s="195">
        <v>0</v>
      </c>
      <c r="AG77" s="195">
        <v>0.09</v>
      </c>
      <c r="AH77" s="195">
        <v>0</v>
      </c>
      <c r="AI77" s="195">
        <v>9.64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6.61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19.489999999999998</v>
      </c>
      <c r="H78" s="195">
        <v>0</v>
      </c>
      <c r="I78" s="195">
        <v>0</v>
      </c>
      <c r="J78" s="195">
        <v>23.54</v>
      </c>
      <c r="K78" s="195">
        <v>0.31</v>
      </c>
      <c r="L78" s="195">
        <v>18.920000000000002</v>
      </c>
      <c r="M78" s="195">
        <v>0.92</v>
      </c>
      <c r="N78" s="195">
        <v>1.19</v>
      </c>
      <c r="O78" s="195">
        <v>0</v>
      </c>
      <c r="P78" s="195">
        <v>1.33</v>
      </c>
      <c r="Q78" s="195">
        <v>0.19</v>
      </c>
      <c r="R78" s="195">
        <v>0.43</v>
      </c>
      <c r="S78" s="195">
        <v>0.26</v>
      </c>
      <c r="T78" s="195">
        <v>0</v>
      </c>
      <c r="U78" s="195">
        <v>2.06</v>
      </c>
      <c r="V78" s="195">
        <v>0.13</v>
      </c>
      <c r="W78" s="195">
        <v>0.45</v>
      </c>
      <c r="X78" s="195">
        <v>1.48</v>
      </c>
      <c r="Y78" s="195">
        <v>0</v>
      </c>
      <c r="Z78" s="195">
        <v>2.17</v>
      </c>
      <c r="AA78" s="195">
        <v>0.77</v>
      </c>
      <c r="AB78" s="195">
        <v>0</v>
      </c>
      <c r="AC78" s="195">
        <v>1.46</v>
      </c>
      <c r="AD78" s="195">
        <v>8.9</v>
      </c>
      <c r="AE78" s="195">
        <v>0</v>
      </c>
      <c r="AF78" s="195">
        <v>0</v>
      </c>
      <c r="AG78" s="195">
        <v>0.09</v>
      </c>
      <c r="AH78" s="195">
        <v>0</v>
      </c>
      <c r="AI78" s="195">
        <v>9.64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6.61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19.16</v>
      </c>
      <c r="H79" s="195">
        <v>0</v>
      </c>
      <c r="I79" s="195">
        <v>0</v>
      </c>
      <c r="J79" s="195">
        <v>23.54</v>
      </c>
      <c r="K79" s="195">
        <v>0.31</v>
      </c>
      <c r="L79" s="195">
        <v>18.920000000000002</v>
      </c>
      <c r="M79" s="195">
        <v>0.92</v>
      </c>
      <c r="N79" s="195">
        <v>1.19</v>
      </c>
      <c r="O79" s="195">
        <v>0</v>
      </c>
      <c r="P79" s="195">
        <v>1.33</v>
      </c>
      <c r="Q79" s="195">
        <v>0.19</v>
      </c>
      <c r="R79" s="195">
        <v>0.43</v>
      </c>
      <c r="S79" s="195">
        <v>0.26</v>
      </c>
      <c r="T79" s="195">
        <v>0</v>
      </c>
      <c r="U79" s="195">
        <v>2.06</v>
      </c>
      <c r="V79" s="195">
        <v>0.13</v>
      </c>
      <c r="W79" s="195">
        <v>0.45</v>
      </c>
      <c r="X79" s="195">
        <v>1.48</v>
      </c>
      <c r="Y79" s="195">
        <v>0</v>
      </c>
      <c r="Z79" s="195">
        <v>2.17</v>
      </c>
      <c r="AA79" s="195">
        <v>0.77</v>
      </c>
      <c r="AB79" s="195">
        <v>0</v>
      </c>
      <c r="AC79" s="195">
        <v>1.46</v>
      </c>
      <c r="AD79" s="195">
        <v>8.9</v>
      </c>
      <c r="AE79" s="195">
        <v>0</v>
      </c>
      <c r="AF79" s="195">
        <v>0</v>
      </c>
      <c r="AG79" s="195">
        <v>0.09</v>
      </c>
      <c r="AH79" s="195">
        <v>0</v>
      </c>
      <c r="AI79" s="195">
        <v>9.64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6.61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19.16</v>
      </c>
      <c r="H80" s="195">
        <v>0</v>
      </c>
      <c r="I80" s="195">
        <v>0</v>
      </c>
      <c r="J80" s="195">
        <v>23.54</v>
      </c>
      <c r="K80" s="195">
        <v>0.31</v>
      </c>
      <c r="L80" s="195">
        <v>18.920000000000002</v>
      </c>
      <c r="M80" s="195">
        <v>0.92</v>
      </c>
      <c r="N80" s="195">
        <v>1.19</v>
      </c>
      <c r="O80" s="195">
        <v>0</v>
      </c>
      <c r="P80" s="195">
        <v>1.33</v>
      </c>
      <c r="Q80" s="195">
        <v>0.19</v>
      </c>
      <c r="R80" s="195">
        <v>0.43</v>
      </c>
      <c r="S80" s="195">
        <v>0.26</v>
      </c>
      <c r="T80" s="195">
        <v>0</v>
      </c>
      <c r="U80" s="195">
        <v>2.06</v>
      </c>
      <c r="V80" s="195">
        <v>0.13</v>
      </c>
      <c r="W80" s="195">
        <v>0.45</v>
      </c>
      <c r="X80" s="195">
        <v>1.48</v>
      </c>
      <c r="Y80" s="195">
        <v>0</v>
      </c>
      <c r="Z80" s="195">
        <v>2.17</v>
      </c>
      <c r="AA80" s="195">
        <v>0.77</v>
      </c>
      <c r="AB80" s="195">
        <v>0</v>
      </c>
      <c r="AC80" s="195">
        <v>1.46</v>
      </c>
      <c r="AD80" s="195">
        <v>8.9</v>
      </c>
      <c r="AE80" s="195">
        <v>0</v>
      </c>
      <c r="AF80" s="195">
        <v>0</v>
      </c>
      <c r="AG80" s="195">
        <v>0.09</v>
      </c>
      <c r="AH80" s="195">
        <v>0</v>
      </c>
      <c r="AI80" s="195">
        <v>9.64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6.61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19.16</v>
      </c>
      <c r="H81" s="195">
        <v>0</v>
      </c>
      <c r="I81" s="195">
        <v>0</v>
      </c>
      <c r="J81" s="195">
        <v>23.54</v>
      </c>
      <c r="K81" s="195">
        <v>0.31</v>
      </c>
      <c r="L81" s="195">
        <v>18.920000000000002</v>
      </c>
      <c r="M81" s="195">
        <v>0.92</v>
      </c>
      <c r="N81" s="195">
        <v>1.19</v>
      </c>
      <c r="O81" s="195">
        <v>0</v>
      </c>
      <c r="P81" s="195">
        <v>1.33</v>
      </c>
      <c r="Q81" s="195">
        <v>0.19</v>
      </c>
      <c r="R81" s="195">
        <v>0.43</v>
      </c>
      <c r="S81" s="195">
        <v>0.26</v>
      </c>
      <c r="T81" s="195">
        <v>0</v>
      </c>
      <c r="U81" s="195">
        <v>2.06</v>
      </c>
      <c r="V81" s="195">
        <v>0.13</v>
      </c>
      <c r="W81" s="195">
        <v>0.45</v>
      </c>
      <c r="X81" s="195">
        <v>1.48</v>
      </c>
      <c r="Y81" s="195">
        <v>0</v>
      </c>
      <c r="Z81" s="195">
        <v>2.17</v>
      </c>
      <c r="AA81" s="195">
        <v>0.77</v>
      </c>
      <c r="AB81" s="195">
        <v>0</v>
      </c>
      <c r="AC81" s="195">
        <v>1.46</v>
      </c>
      <c r="AD81" s="195">
        <v>8.9</v>
      </c>
      <c r="AE81" s="195">
        <v>0</v>
      </c>
      <c r="AF81" s="195">
        <v>0</v>
      </c>
      <c r="AG81" s="195">
        <v>0.09</v>
      </c>
      <c r="AH81" s="195">
        <v>0</v>
      </c>
      <c r="AI81" s="195">
        <v>9.64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6.61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19.16</v>
      </c>
      <c r="H82" s="195">
        <v>0</v>
      </c>
      <c r="I82" s="195">
        <v>0</v>
      </c>
      <c r="J82" s="195">
        <v>23.54</v>
      </c>
      <c r="K82" s="195">
        <v>0.31</v>
      </c>
      <c r="L82" s="195">
        <v>18.920000000000002</v>
      </c>
      <c r="M82" s="195">
        <v>0.92</v>
      </c>
      <c r="N82" s="195">
        <v>1.19</v>
      </c>
      <c r="O82" s="195">
        <v>0</v>
      </c>
      <c r="P82" s="195">
        <v>1.33</v>
      </c>
      <c r="Q82" s="195">
        <v>0.19</v>
      </c>
      <c r="R82" s="195">
        <v>0.43</v>
      </c>
      <c r="S82" s="195">
        <v>0.26</v>
      </c>
      <c r="T82" s="195">
        <v>0</v>
      </c>
      <c r="U82" s="195">
        <v>2.06</v>
      </c>
      <c r="V82" s="195">
        <v>0.13</v>
      </c>
      <c r="W82" s="195">
        <v>0.45</v>
      </c>
      <c r="X82" s="195">
        <v>1.48</v>
      </c>
      <c r="Y82" s="195">
        <v>0</v>
      </c>
      <c r="Z82" s="195">
        <v>2.17</v>
      </c>
      <c r="AA82" s="195">
        <v>0.77</v>
      </c>
      <c r="AB82" s="195">
        <v>0</v>
      </c>
      <c r="AC82" s="195">
        <v>1.46</v>
      </c>
      <c r="AD82" s="195">
        <v>8.9</v>
      </c>
      <c r="AE82" s="195">
        <v>0</v>
      </c>
      <c r="AF82" s="195">
        <v>0</v>
      </c>
      <c r="AG82" s="195">
        <v>0.09</v>
      </c>
      <c r="AH82" s="195">
        <v>0</v>
      </c>
      <c r="AI82" s="195">
        <v>9.64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6.61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19.16</v>
      </c>
      <c r="H83" s="195">
        <v>0</v>
      </c>
      <c r="I83" s="195">
        <v>0</v>
      </c>
      <c r="J83" s="195">
        <v>23.71</v>
      </c>
      <c r="K83" s="195">
        <v>0.31</v>
      </c>
      <c r="L83" s="195">
        <v>18.920000000000002</v>
      </c>
      <c r="M83" s="195">
        <v>0.92</v>
      </c>
      <c r="N83" s="195">
        <v>1.19</v>
      </c>
      <c r="O83" s="195">
        <v>0</v>
      </c>
      <c r="P83" s="195">
        <v>1.33</v>
      </c>
      <c r="Q83" s="195">
        <v>0.19</v>
      </c>
      <c r="R83" s="195">
        <v>0.43</v>
      </c>
      <c r="S83" s="195">
        <v>0.26</v>
      </c>
      <c r="T83" s="195">
        <v>0</v>
      </c>
      <c r="U83" s="195">
        <v>2.06</v>
      </c>
      <c r="V83" s="195">
        <v>0.13</v>
      </c>
      <c r="W83" s="195">
        <v>0.54</v>
      </c>
      <c r="X83" s="195">
        <v>1.48</v>
      </c>
      <c r="Y83" s="195">
        <v>0</v>
      </c>
      <c r="Z83" s="195">
        <v>2.17</v>
      </c>
      <c r="AA83" s="195">
        <v>0.77</v>
      </c>
      <c r="AB83" s="195">
        <v>0</v>
      </c>
      <c r="AC83" s="195">
        <v>1.46</v>
      </c>
      <c r="AD83" s="195">
        <v>8.9</v>
      </c>
      <c r="AE83" s="195">
        <v>0</v>
      </c>
      <c r="AF83" s="195">
        <v>0</v>
      </c>
      <c r="AG83" s="195">
        <v>0.09</v>
      </c>
      <c r="AH83" s="195">
        <v>0</v>
      </c>
      <c r="AI83" s="195">
        <v>9.64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6.61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19.16</v>
      </c>
      <c r="H84" s="195">
        <v>0</v>
      </c>
      <c r="I84" s="195">
        <v>0</v>
      </c>
      <c r="J84" s="195">
        <v>23.71</v>
      </c>
      <c r="K84" s="195">
        <v>0.31</v>
      </c>
      <c r="L84" s="195">
        <v>18.920000000000002</v>
      </c>
      <c r="M84" s="195">
        <v>0.92</v>
      </c>
      <c r="N84" s="195">
        <v>1.19</v>
      </c>
      <c r="O84" s="195">
        <v>0</v>
      </c>
      <c r="P84" s="195">
        <v>1.33</v>
      </c>
      <c r="Q84" s="195">
        <v>0.19</v>
      </c>
      <c r="R84" s="195">
        <v>0.43</v>
      </c>
      <c r="S84" s="195">
        <v>0.26</v>
      </c>
      <c r="T84" s="195">
        <v>0</v>
      </c>
      <c r="U84" s="195">
        <v>2.06</v>
      </c>
      <c r="V84" s="195">
        <v>0.13</v>
      </c>
      <c r="W84" s="195">
        <v>0.54</v>
      </c>
      <c r="X84" s="195">
        <v>1.48</v>
      </c>
      <c r="Y84" s="195">
        <v>0</v>
      </c>
      <c r="Z84" s="195">
        <v>2.17</v>
      </c>
      <c r="AA84" s="195">
        <v>0.77</v>
      </c>
      <c r="AB84" s="195">
        <v>0</v>
      </c>
      <c r="AC84" s="195">
        <v>1.46</v>
      </c>
      <c r="AD84" s="195">
        <v>8.9</v>
      </c>
      <c r="AE84" s="195">
        <v>0</v>
      </c>
      <c r="AF84" s="195">
        <v>0</v>
      </c>
      <c r="AG84" s="195">
        <v>0.09</v>
      </c>
      <c r="AH84" s="195">
        <v>0</v>
      </c>
      <c r="AI84" s="195">
        <v>9.64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6.61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19.16</v>
      </c>
      <c r="H85" s="195">
        <v>0</v>
      </c>
      <c r="I85" s="195">
        <v>0</v>
      </c>
      <c r="J85" s="195">
        <v>23.71</v>
      </c>
      <c r="K85" s="195">
        <v>0.31</v>
      </c>
      <c r="L85" s="195">
        <v>18.920000000000002</v>
      </c>
      <c r="M85" s="195">
        <v>0.92</v>
      </c>
      <c r="N85" s="195">
        <v>1.19</v>
      </c>
      <c r="O85" s="195">
        <v>0</v>
      </c>
      <c r="P85" s="195">
        <v>1.33</v>
      </c>
      <c r="Q85" s="195">
        <v>0.18</v>
      </c>
      <c r="R85" s="195">
        <v>0.43</v>
      </c>
      <c r="S85" s="195">
        <v>0.26</v>
      </c>
      <c r="T85" s="195">
        <v>0</v>
      </c>
      <c r="U85" s="195">
        <v>2.06</v>
      </c>
      <c r="V85" s="195">
        <v>0.13</v>
      </c>
      <c r="W85" s="195">
        <v>0.54</v>
      </c>
      <c r="X85" s="195">
        <v>1.48</v>
      </c>
      <c r="Y85" s="195">
        <v>0</v>
      </c>
      <c r="Z85" s="195">
        <v>2.17</v>
      </c>
      <c r="AA85" s="195">
        <v>0.77</v>
      </c>
      <c r="AB85" s="195">
        <v>0</v>
      </c>
      <c r="AC85" s="195">
        <v>1.46</v>
      </c>
      <c r="AD85" s="195">
        <v>8.9</v>
      </c>
      <c r="AE85" s="195">
        <v>0</v>
      </c>
      <c r="AF85" s="195">
        <v>0</v>
      </c>
      <c r="AG85" s="195">
        <v>0.09</v>
      </c>
      <c r="AH85" s="195">
        <v>0</v>
      </c>
      <c r="AI85" s="195">
        <v>9.64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6.61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19.16</v>
      </c>
      <c r="H86" s="195">
        <v>0</v>
      </c>
      <c r="I86" s="195">
        <v>0</v>
      </c>
      <c r="J86" s="195">
        <v>23.71</v>
      </c>
      <c r="K86" s="195">
        <v>0.31</v>
      </c>
      <c r="L86" s="195">
        <v>18.920000000000002</v>
      </c>
      <c r="M86" s="195">
        <v>0.92</v>
      </c>
      <c r="N86" s="195">
        <v>1.19</v>
      </c>
      <c r="O86" s="195">
        <v>0</v>
      </c>
      <c r="P86" s="195">
        <v>1.33</v>
      </c>
      <c r="Q86" s="195">
        <v>0.18</v>
      </c>
      <c r="R86" s="195">
        <v>0.43</v>
      </c>
      <c r="S86" s="195">
        <v>0.26</v>
      </c>
      <c r="T86" s="195">
        <v>0</v>
      </c>
      <c r="U86" s="195">
        <v>2.06</v>
      </c>
      <c r="V86" s="195">
        <v>0.13</v>
      </c>
      <c r="W86" s="195">
        <v>0.54</v>
      </c>
      <c r="X86" s="195">
        <v>1.48</v>
      </c>
      <c r="Y86" s="195">
        <v>0</v>
      </c>
      <c r="Z86" s="195">
        <v>2.17</v>
      </c>
      <c r="AA86" s="195">
        <v>0.77</v>
      </c>
      <c r="AB86" s="195">
        <v>0</v>
      </c>
      <c r="AC86" s="195">
        <v>1.46</v>
      </c>
      <c r="AD86" s="195">
        <v>8.9</v>
      </c>
      <c r="AE86" s="195">
        <v>0</v>
      </c>
      <c r="AF86" s="195">
        <v>0</v>
      </c>
      <c r="AG86" s="195">
        <v>0.09</v>
      </c>
      <c r="AH86" s="195">
        <v>0</v>
      </c>
      <c r="AI86" s="195">
        <v>9.64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6.61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19.329999999999998</v>
      </c>
      <c r="H87" s="195">
        <v>0</v>
      </c>
      <c r="I87" s="195">
        <v>0</v>
      </c>
      <c r="J87" s="195">
        <v>23.71</v>
      </c>
      <c r="K87" s="195">
        <v>0.31</v>
      </c>
      <c r="L87" s="195">
        <v>18.920000000000002</v>
      </c>
      <c r="M87" s="195">
        <v>0.92</v>
      </c>
      <c r="N87" s="195">
        <v>1.19</v>
      </c>
      <c r="O87" s="195">
        <v>0</v>
      </c>
      <c r="P87" s="195">
        <v>1.33</v>
      </c>
      <c r="Q87" s="195">
        <v>0.36</v>
      </c>
      <c r="R87" s="195">
        <v>0.43</v>
      </c>
      <c r="S87" s="195">
        <v>0.26</v>
      </c>
      <c r="T87" s="195">
        <v>0</v>
      </c>
      <c r="U87" s="195">
        <v>2.06</v>
      </c>
      <c r="V87" s="195">
        <v>0.13</v>
      </c>
      <c r="W87" s="195">
        <v>0.54</v>
      </c>
      <c r="X87" s="195">
        <v>1.48</v>
      </c>
      <c r="Y87" s="195">
        <v>0</v>
      </c>
      <c r="Z87" s="195">
        <v>2.17</v>
      </c>
      <c r="AA87" s="195">
        <v>0.77</v>
      </c>
      <c r="AB87" s="195">
        <v>0</v>
      </c>
      <c r="AC87" s="195">
        <v>1.46</v>
      </c>
      <c r="AD87" s="195">
        <v>8.9</v>
      </c>
      <c r="AE87" s="195">
        <v>0</v>
      </c>
      <c r="AF87" s="195">
        <v>0</v>
      </c>
      <c r="AG87" s="195">
        <v>0.09</v>
      </c>
      <c r="AH87" s="195">
        <v>0</v>
      </c>
      <c r="AI87" s="195">
        <v>9.64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6.61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19.329999999999998</v>
      </c>
      <c r="H88" s="195">
        <v>0</v>
      </c>
      <c r="I88" s="195">
        <v>0</v>
      </c>
      <c r="J88" s="195">
        <v>23.71</v>
      </c>
      <c r="K88" s="195">
        <v>0.31</v>
      </c>
      <c r="L88" s="195">
        <v>18.920000000000002</v>
      </c>
      <c r="M88" s="195">
        <v>0.92</v>
      </c>
      <c r="N88" s="195">
        <v>1.19</v>
      </c>
      <c r="O88" s="195">
        <v>0</v>
      </c>
      <c r="P88" s="195">
        <v>1.33</v>
      </c>
      <c r="Q88" s="195">
        <v>0.36</v>
      </c>
      <c r="R88" s="195">
        <v>0.43</v>
      </c>
      <c r="S88" s="195">
        <v>0.26</v>
      </c>
      <c r="T88" s="195">
        <v>0</v>
      </c>
      <c r="U88" s="195">
        <v>2.06</v>
      </c>
      <c r="V88" s="195">
        <v>0.13</v>
      </c>
      <c r="W88" s="195">
        <v>0.54</v>
      </c>
      <c r="X88" s="195">
        <v>1.48</v>
      </c>
      <c r="Y88" s="195">
        <v>0</v>
      </c>
      <c r="Z88" s="195">
        <v>2.17</v>
      </c>
      <c r="AA88" s="195">
        <v>0.77</v>
      </c>
      <c r="AB88" s="195">
        <v>0</v>
      </c>
      <c r="AC88" s="195">
        <v>1.46</v>
      </c>
      <c r="AD88" s="195">
        <v>8.9</v>
      </c>
      <c r="AE88" s="195">
        <v>0</v>
      </c>
      <c r="AF88" s="195">
        <v>0</v>
      </c>
      <c r="AG88" s="195">
        <v>0.09</v>
      </c>
      <c r="AH88" s="195">
        <v>0</v>
      </c>
      <c r="AI88" s="195">
        <v>9.64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6.61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19.329999999999998</v>
      </c>
      <c r="H89" s="195">
        <v>0</v>
      </c>
      <c r="I89" s="195">
        <v>0</v>
      </c>
      <c r="J89" s="195">
        <v>23.71</v>
      </c>
      <c r="K89" s="195">
        <v>0.31</v>
      </c>
      <c r="L89" s="195">
        <v>18.920000000000002</v>
      </c>
      <c r="M89" s="195">
        <v>0.92</v>
      </c>
      <c r="N89" s="195">
        <v>1.19</v>
      </c>
      <c r="O89" s="195">
        <v>0</v>
      </c>
      <c r="P89" s="195">
        <v>1.33</v>
      </c>
      <c r="Q89" s="195">
        <v>0.36</v>
      </c>
      <c r="R89" s="195">
        <v>0.43</v>
      </c>
      <c r="S89" s="195">
        <v>0.26</v>
      </c>
      <c r="T89" s="195">
        <v>0</v>
      </c>
      <c r="U89" s="195">
        <v>2.06</v>
      </c>
      <c r="V89" s="195">
        <v>0.13</v>
      </c>
      <c r="W89" s="195">
        <v>0.54</v>
      </c>
      <c r="X89" s="195">
        <v>1.48</v>
      </c>
      <c r="Y89" s="195">
        <v>0</v>
      </c>
      <c r="Z89" s="195">
        <v>2.17</v>
      </c>
      <c r="AA89" s="195">
        <v>0.77</v>
      </c>
      <c r="AB89" s="195">
        <v>0</v>
      </c>
      <c r="AC89" s="195">
        <v>1.46</v>
      </c>
      <c r="AD89" s="195">
        <v>8.9</v>
      </c>
      <c r="AE89" s="195">
        <v>0</v>
      </c>
      <c r="AF89" s="195">
        <v>0</v>
      </c>
      <c r="AG89" s="195">
        <v>0.09</v>
      </c>
      <c r="AH89" s="195">
        <v>0</v>
      </c>
      <c r="AI89" s="195">
        <v>9.64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6.61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19.329999999999998</v>
      </c>
      <c r="H90" s="195">
        <v>0</v>
      </c>
      <c r="I90" s="195">
        <v>0</v>
      </c>
      <c r="J90" s="195">
        <v>23.71</v>
      </c>
      <c r="K90" s="195">
        <v>0.31</v>
      </c>
      <c r="L90" s="195">
        <v>18.920000000000002</v>
      </c>
      <c r="M90" s="195">
        <v>0.92</v>
      </c>
      <c r="N90" s="195">
        <v>1.19</v>
      </c>
      <c r="O90" s="195">
        <v>0</v>
      </c>
      <c r="P90" s="195">
        <v>1.33</v>
      </c>
      <c r="Q90" s="195">
        <v>0.36</v>
      </c>
      <c r="R90" s="195">
        <v>0.43</v>
      </c>
      <c r="S90" s="195">
        <v>0.26</v>
      </c>
      <c r="T90" s="195">
        <v>0</v>
      </c>
      <c r="U90" s="195">
        <v>2.06</v>
      </c>
      <c r="V90" s="195">
        <v>0.13</v>
      </c>
      <c r="W90" s="195">
        <v>0.54</v>
      </c>
      <c r="X90" s="195">
        <v>1.48</v>
      </c>
      <c r="Y90" s="195">
        <v>0</v>
      </c>
      <c r="Z90" s="195">
        <v>2.17</v>
      </c>
      <c r="AA90" s="195">
        <v>0.77</v>
      </c>
      <c r="AB90" s="195">
        <v>0</v>
      </c>
      <c r="AC90" s="195">
        <v>1.46</v>
      </c>
      <c r="AD90" s="195">
        <v>8.9</v>
      </c>
      <c r="AE90" s="195">
        <v>0</v>
      </c>
      <c r="AF90" s="195">
        <v>0</v>
      </c>
      <c r="AG90" s="195">
        <v>0.09</v>
      </c>
      <c r="AH90" s="195">
        <v>0</v>
      </c>
      <c r="AI90" s="195">
        <v>9.64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6.61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19.489999999999998</v>
      </c>
      <c r="H91" s="195">
        <v>0</v>
      </c>
      <c r="I91" s="195">
        <v>0</v>
      </c>
      <c r="J91" s="195">
        <v>23.88</v>
      </c>
      <c r="K91" s="195">
        <v>0.31</v>
      </c>
      <c r="L91" s="195">
        <v>18.920000000000002</v>
      </c>
      <c r="M91" s="195">
        <v>0.92</v>
      </c>
      <c r="N91" s="195">
        <v>1.19</v>
      </c>
      <c r="O91" s="195">
        <v>0</v>
      </c>
      <c r="P91" s="195">
        <v>1.33</v>
      </c>
      <c r="Q91" s="195">
        <v>0.19</v>
      </c>
      <c r="R91" s="195">
        <v>0.43</v>
      </c>
      <c r="S91" s="195">
        <v>0.26</v>
      </c>
      <c r="T91" s="195">
        <v>0</v>
      </c>
      <c r="U91" s="195">
        <v>2.06</v>
      </c>
      <c r="V91" s="195">
        <v>0.13</v>
      </c>
      <c r="W91" s="195">
        <v>0.54</v>
      </c>
      <c r="X91" s="195">
        <v>1.48</v>
      </c>
      <c r="Y91" s="195">
        <v>0</v>
      </c>
      <c r="Z91" s="195">
        <v>2.17</v>
      </c>
      <c r="AA91" s="195">
        <v>0.77</v>
      </c>
      <c r="AB91" s="195">
        <v>0</v>
      </c>
      <c r="AC91" s="195">
        <v>1.46</v>
      </c>
      <c r="AD91" s="195">
        <v>8.9</v>
      </c>
      <c r="AE91" s="195">
        <v>0</v>
      </c>
      <c r="AF91" s="195">
        <v>0</v>
      </c>
      <c r="AG91" s="195">
        <v>0.09</v>
      </c>
      <c r="AH91" s="195">
        <v>0</v>
      </c>
      <c r="AI91" s="195">
        <v>9.64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6.61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19.489999999999998</v>
      </c>
      <c r="H92" s="195">
        <v>0</v>
      </c>
      <c r="I92" s="195">
        <v>0</v>
      </c>
      <c r="J92" s="195">
        <v>23.88</v>
      </c>
      <c r="K92" s="195">
        <v>0.31</v>
      </c>
      <c r="L92" s="195">
        <v>18.920000000000002</v>
      </c>
      <c r="M92" s="195">
        <v>0.92</v>
      </c>
      <c r="N92" s="195">
        <v>1.19</v>
      </c>
      <c r="O92" s="195">
        <v>0</v>
      </c>
      <c r="P92" s="195">
        <v>1.33</v>
      </c>
      <c r="Q92" s="195">
        <v>0.19</v>
      </c>
      <c r="R92" s="195">
        <v>0.43</v>
      </c>
      <c r="S92" s="195">
        <v>0.26</v>
      </c>
      <c r="T92" s="195">
        <v>0</v>
      </c>
      <c r="U92" s="195">
        <v>2.06</v>
      </c>
      <c r="V92" s="195">
        <v>0.13</v>
      </c>
      <c r="W92" s="195">
        <v>0.54</v>
      </c>
      <c r="X92" s="195">
        <v>1.48</v>
      </c>
      <c r="Y92" s="195">
        <v>0</v>
      </c>
      <c r="Z92" s="195">
        <v>2.17</v>
      </c>
      <c r="AA92" s="195">
        <v>0.77</v>
      </c>
      <c r="AB92" s="195">
        <v>0</v>
      </c>
      <c r="AC92" s="195">
        <v>1.46</v>
      </c>
      <c r="AD92" s="195">
        <v>8.9</v>
      </c>
      <c r="AE92" s="195">
        <v>0</v>
      </c>
      <c r="AF92" s="195">
        <v>0</v>
      </c>
      <c r="AG92" s="195">
        <v>0.09</v>
      </c>
      <c r="AH92" s="195">
        <v>0</v>
      </c>
      <c r="AI92" s="195">
        <v>9.64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6.61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19.489999999999998</v>
      </c>
      <c r="H93" s="195">
        <v>0</v>
      </c>
      <c r="I93" s="195">
        <v>0</v>
      </c>
      <c r="J93" s="195">
        <v>3.57</v>
      </c>
      <c r="K93" s="195">
        <v>0.31</v>
      </c>
      <c r="L93" s="195">
        <v>18.920000000000002</v>
      </c>
      <c r="M93" s="195">
        <v>0.92</v>
      </c>
      <c r="N93" s="195">
        <v>1.19</v>
      </c>
      <c r="O93" s="195">
        <v>0</v>
      </c>
      <c r="P93" s="195">
        <v>1.33</v>
      </c>
      <c r="Q93" s="195">
        <v>0.19</v>
      </c>
      <c r="R93" s="195">
        <v>0.43</v>
      </c>
      <c r="S93" s="195">
        <v>0.26</v>
      </c>
      <c r="T93" s="195">
        <v>0</v>
      </c>
      <c r="U93" s="195">
        <v>2.06</v>
      </c>
      <c r="V93" s="195">
        <v>0.38</v>
      </c>
      <c r="W93" s="195">
        <v>0.54</v>
      </c>
      <c r="X93" s="195">
        <v>1.48</v>
      </c>
      <c r="Y93" s="195">
        <v>0</v>
      </c>
      <c r="Z93" s="195">
        <v>2.17</v>
      </c>
      <c r="AA93" s="195">
        <v>0.77</v>
      </c>
      <c r="AB93" s="195">
        <v>0</v>
      </c>
      <c r="AC93" s="195">
        <v>1.46</v>
      </c>
      <c r="AD93" s="195">
        <v>8.9</v>
      </c>
      <c r="AE93" s="195">
        <v>0</v>
      </c>
      <c r="AF93" s="195">
        <v>0</v>
      </c>
      <c r="AG93" s="195">
        <v>0.09</v>
      </c>
      <c r="AH93" s="195">
        <v>0</v>
      </c>
      <c r="AI93" s="195">
        <v>9.64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6.61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19.489999999999998</v>
      </c>
      <c r="H94" s="195">
        <v>0</v>
      </c>
      <c r="I94" s="195">
        <v>0</v>
      </c>
      <c r="J94" s="195">
        <v>-28.23</v>
      </c>
      <c r="K94" s="195">
        <v>0.31</v>
      </c>
      <c r="L94" s="195">
        <v>18.920000000000002</v>
      </c>
      <c r="M94" s="195">
        <v>0.92</v>
      </c>
      <c r="N94" s="195">
        <v>1.19</v>
      </c>
      <c r="O94" s="195">
        <v>0</v>
      </c>
      <c r="P94" s="195">
        <v>1.33</v>
      </c>
      <c r="Q94" s="195">
        <v>0.19</v>
      </c>
      <c r="R94" s="195">
        <v>0.43</v>
      </c>
      <c r="S94" s="195">
        <v>0.26</v>
      </c>
      <c r="T94" s="195">
        <v>0</v>
      </c>
      <c r="U94" s="195">
        <v>2.06</v>
      </c>
      <c r="V94" s="195">
        <v>0.38</v>
      </c>
      <c r="W94" s="195">
        <v>0.54</v>
      </c>
      <c r="X94" s="195">
        <v>1.48</v>
      </c>
      <c r="Y94" s="195">
        <v>0</v>
      </c>
      <c r="Z94" s="195">
        <v>2.17</v>
      </c>
      <c r="AA94" s="195">
        <v>0.77</v>
      </c>
      <c r="AB94" s="195">
        <v>0</v>
      </c>
      <c r="AC94" s="195">
        <v>1.46</v>
      </c>
      <c r="AD94" s="195">
        <v>8.9</v>
      </c>
      <c r="AE94" s="195">
        <v>0</v>
      </c>
      <c r="AF94" s="195">
        <v>0</v>
      </c>
      <c r="AG94" s="195">
        <v>0.09</v>
      </c>
      <c r="AH94" s="195">
        <v>0</v>
      </c>
      <c r="AI94" s="195">
        <v>9.64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6.61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0.96</v>
      </c>
      <c r="H95" s="195">
        <v>0</v>
      </c>
      <c r="I95" s="195">
        <v>0</v>
      </c>
      <c r="J95" s="195">
        <v>-28.23</v>
      </c>
      <c r="K95" s="195">
        <v>0.31</v>
      </c>
      <c r="L95" s="195">
        <v>18.920000000000002</v>
      </c>
      <c r="M95" s="195">
        <v>0.92</v>
      </c>
      <c r="N95" s="195">
        <v>1.19</v>
      </c>
      <c r="O95" s="195">
        <v>0</v>
      </c>
      <c r="P95" s="195">
        <v>1.33</v>
      </c>
      <c r="Q95" s="195">
        <v>0.19</v>
      </c>
      <c r="R95" s="195">
        <v>0.43</v>
      </c>
      <c r="S95" s="195">
        <v>0.26</v>
      </c>
      <c r="T95" s="195">
        <v>0</v>
      </c>
      <c r="U95" s="195">
        <v>2.06</v>
      </c>
      <c r="V95" s="195">
        <v>0.38</v>
      </c>
      <c r="W95" s="195">
        <v>0.54</v>
      </c>
      <c r="X95" s="195">
        <v>1.48</v>
      </c>
      <c r="Y95" s="195">
        <v>0</v>
      </c>
      <c r="Z95" s="195">
        <v>2.17</v>
      </c>
      <c r="AA95" s="195">
        <v>0.77</v>
      </c>
      <c r="AB95" s="195">
        <v>0</v>
      </c>
      <c r="AC95" s="195">
        <v>1.46</v>
      </c>
      <c r="AD95" s="195">
        <v>8.9</v>
      </c>
      <c r="AE95" s="195">
        <v>0</v>
      </c>
      <c r="AF95" s="195">
        <v>0</v>
      </c>
      <c r="AG95" s="195">
        <v>0.09</v>
      </c>
      <c r="AH95" s="195">
        <v>0</v>
      </c>
      <c r="AI95" s="195">
        <v>9.64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6.61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0.96</v>
      </c>
      <c r="H96" s="195">
        <v>0</v>
      </c>
      <c r="I96" s="195">
        <v>0</v>
      </c>
      <c r="J96" s="195">
        <v>-28.23</v>
      </c>
      <c r="K96" s="195">
        <v>0.31</v>
      </c>
      <c r="L96" s="195">
        <v>18.920000000000002</v>
      </c>
      <c r="M96" s="195">
        <v>0.92</v>
      </c>
      <c r="N96" s="195">
        <v>1.19</v>
      </c>
      <c r="O96" s="195">
        <v>0</v>
      </c>
      <c r="P96" s="195">
        <v>1.33</v>
      </c>
      <c r="Q96" s="195">
        <v>0.19</v>
      </c>
      <c r="R96" s="195">
        <v>0.43</v>
      </c>
      <c r="S96" s="195">
        <v>0.26</v>
      </c>
      <c r="T96" s="195">
        <v>0</v>
      </c>
      <c r="U96" s="195">
        <v>2.06</v>
      </c>
      <c r="V96" s="195">
        <v>0.38</v>
      </c>
      <c r="W96" s="195">
        <v>0.54</v>
      </c>
      <c r="X96" s="195">
        <v>1.48</v>
      </c>
      <c r="Y96" s="195">
        <v>0</v>
      </c>
      <c r="Z96" s="195">
        <v>2.17</v>
      </c>
      <c r="AA96" s="195">
        <v>0.77</v>
      </c>
      <c r="AB96" s="195">
        <v>0</v>
      </c>
      <c r="AC96" s="195">
        <v>1.46</v>
      </c>
      <c r="AD96" s="195">
        <v>8.9</v>
      </c>
      <c r="AE96" s="195">
        <v>0</v>
      </c>
      <c r="AF96" s="195">
        <v>0</v>
      </c>
      <c r="AG96" s="195">
        <v>0.09</v>
      </c>
      <c r="AH96" s="195">
        <v>0</v>
      </c>
      <c r="AI96" s="195">
        <v>9.64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6.61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0.96</v>
      </c>
      <c r="H97" s="195">
        <v>0</v>
      </c>
      <c r="I97" s="195">
        <v>0</v>
      </c>
      <c r="J97" s="195">
        <v>-28.23</v>
      </c>
      <c r="K97" s="195">
        <v>0.31</v>
      </c>
      <c r="L97" s="195">
        <v>18.920000000000002</v>
      </c>
      <c r="M97" s="195">
        <v>0.92</v>
      </c>
      <c r="N97" s="195">
        <v>1.19</v>
      </c>
      <c r="O97" s="195">
        <v>0</v>
      </c>
      <c r="P97" s="195">
        <v>2.19</v>
      </c>
      <c r="Q97" s="195">
        <v>0.19</v>
      </c>
      <c r="R97" s="195">
        <v>0.43</v>
      </c>
      <c r="S97" s="195">
        <v>0.26</v>
      </c>
      <c r="T97" s="195">
        <v>0</v>
      </c>
      <c r="U97" s="195">
        <v>1.86</v>
      </c>
      <c r="V97" s="195">
        <v>0.38</v>
      </c>
      <c r="W97" s="195">
        <v>0.54</v>
      </c>
      <c r="X97" s="195">
        <v>1.48</v>
      </c>
      <c r="Y97" s="195">
        <v>0</v>
      </c>
      <c r="Z97" s="195">
        <v>2.17</v>
      </c>
      <c r="AA97" s="195">
        <v>0.77</v>
      </c>
      <c r="AB97" s="195">
        <v>0</v>
      </c>
      <c r="AC97" s="195">
        <v>1.46</v>
      </c>
      <c r="AD97" s="195">
        <v>8.9</v>
      </c>
      <c r="AE97" s="195">
        <v>0</v>
      </c>
      <c r="AF97" s="195">
        <v>0</v>
      </c>
      <c r="AG97" s="195">
        <v>0.09</v>
      </c>
      <c r="AH97" s="195">
        <v>0</v>
      </c>
      <c r="AI97" s="195">
        <v>9.64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6.61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0.96</v>
      </c>
      <c r="H98" s="195">
        <v>0</v>
      </c>
      <c r="I98" s="195">
        <v>0</v>
      </c>
      <c r="J98" s="195">
        <v>-28.23</v>
      </c>
      <c r="K98" s="195">
        <v>0.31</v>
      </c>
      <c r="L98" s="195">
        <v>18.920000000000002</v>
      </c>
      <c r="M98" s="195">
        <v>0.92</v>
      </c>
      <c r="N98" s="195">
        <v>1.19</v>
      </c>
      <c r="O98" s="195">
        <v>0</v>
      </c>
      <c r="P98" s="195">
        <v>2.19</v>
      </c>
      <c r="Q98" s="195">
        <v>0.19</v>
      </c>
      <c r="R98" s="195">
        <v>0.43</v>
      </c>
      <c r="S98" s="195">
        <v>0.26</v>
      </c>
      <c r="T98" s="195">
        <v>0</v>
      </c>
      <c r="U98" s="195">
        <v>1.84</v>
      </c>
      <c r="V98" s="195">
        <v>0.38</v>
      </c>
      <c r="W98" s="195">
        <v>0.54</v>
      </c>
      <c r="X98" s="195">
        <v>1.48</v>
      </c>
      <c r="Y98" s="195">
        <v>0</v>
      </c>
      <c r="Z98" s="195">
        <v>2.17</v>
      </c>
      <c r="AA98" s="195">
        <v>0.77</v>
      </c>
      <c r="AB98" s="195">
        <v>0</v>
      </c>
      <c r="AC98" s="195">
        <v>1.46</v>
      </c>
      <c r="AD98" s="195">
        <v>8.9</v>
      </c>
      <c r="AE98" s="195">
        <v>0</v>
      </c>
      <c r="AF98" s="195">
        <v>0</v>
      </c>
      <c r="AG98" s="195">
        <v>0.09</v>
      </c>
      <c r="AH98" s="195">
        <v>0</v>
      </c>
      <c r="AI98" s="195">
        <v>9.64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6.61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0.38604250000000045</v>
      </c>
      <c r="H99">
        <f t="shared" si="0"/>
        <v>0</v>
      </c>
      <c r="I99">
        <f t="shared" si="0"/>
        <v>0</v>
      </c>
      <c r="J99">
        <f t="shared" si="0"/>
        <v>0.2984075000000001</v>
      </c>
      <c r="K99">
        <f t="shared" si="0"/>
        <v>7.4399999999999883E-3</v>
      </c>
      <c r="L99">
        <f t="shared" si="0"/>
        <v>0.45408000000000054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3.3362500000000003E-2</v>
      </c>
      <c r="Q99">
        <f t="shared" si="0"/>
        <v>4.9099999999999968E-3</v>
      </c>
      <c r="R99">
        <f t="shared" si="0"/>
        <v>1.0309999999999995E-2</v>
      </c>
      <c r="S99">
        <f t="shared" si="0"/>
        <v>6.3650000000000104E-3</v>
      </c>
      <c r="T99">
        <f t="shared" si="0"/>
        <v>0</v>
      </c>
      <c r="U99">
        <f t="shared" si="0"/>
        <v>4.9787500000000082E-2</v>
      </c>
      <c r="V99">
        <f t="shared" si="0"/>
        <v>4.4800000000000065E-3</v>
      </c>
      <c r="W99">
        <f t="shared" si="0"/>
        <v>1.1800000000000005E-2</v>
      </c>
      <c r="X99">
        <f t="shared" si="0"/>
        <v>4.2909999999999934E-2</v>
      </c>
      <c r="Y99">
        <f t="shared" si="0"/>
        <v>0</v>
      </c>
      <c r="Z99">
        <f t="shared" si="0"/>
        <v>5.1779999999999902E-2</v>
      </c>
      <c r="AA99">
        <f t="shared" si="0"/>
        <v>1.8675000000000011E-2</v>
      </c>
      <c r="AB99">
        <f t="shared" si="0"/>
        <v>0</v>
      </c>
      <c r="AC99">
        <f t="shared" si="0"/>
        <v>3.5039999999999953E-2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-4.6124999999999959E-3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0.15274500000000016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-15</v>
      </c>
      <c r="D3" s="82">
        <v>0</v>
      </c>
      <c r="E3" s="82">
        <v>0</v>
      </c>
      <c r="F3" s="82">
        <v>-19.882000000000001</v>
      </c>
      <c r="G3" s="82">
        <v>-34.881999999999998</v>
      </c>
      <c r="H3" s="76"/>
      <c r="I3" s="31">
        <v>1</v>
      </c>
      <c r="J3" s="82">
        <v>15</v>
      </c>
      <c r="K3" s="82">
        <v>0</v>
      </c>
      <c r="L3" s="82">
        <v>0</v>
      </c>
      <c r="M3" s="82">
        <v>0</v>
      </c>
      <c r="N3" s="82">
        <v>15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19.882000000000001</v>
      </c>
      <c r="AF3" s="82">
        <v>0</v>
      </c>
      <c r="AG3" s="82">
        <v>0</v>
      </c>
      <c r="AH3" s="82">
        <v>0</v>
      </c>
      <c r="AI3" s="82">
        <v>19.882000000000001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-15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19.882000000000001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-19.882000000000001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150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150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198.82000000000002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198.82000000000002</v>
      </c>
      <c r="DF3" s="81">
        <f>AR3+AU3+BB3+BI3+BP3</f>
        <v>34.882000000000005</v>
      </c>
      <c r="DG3" s="81">
        <f>AY3+AN3+BC3+BJ3+BQ3</f>
        <v>-15</v>
      </c>
      <c r="DH3" s="81">
        <f>BF3+AO3+AV3+BK3+BR3</f>
        <v>0</v>
      </c>
      <c r="DI3" s="81">
        <f>BM3+BS3+BD3+AW3+AP3</f>
        <v>0</v>
      </c>
      <c r="DJ3" s="81">
        <f>BT3+BL3+BE3+AX3+AQ3</f>
        <v>-19.882000000000001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-40</v>
      </c>
      <c r="D4" s="82">
        <v>0</v>
      </c>
      <c r="E4" s="82">
        <v>0</v>
      </c>
      <c r="F4" s="82">
        <v>-53.965000000000003</v>
      </c>
      <c r="G4" s="82">
        <v>-93.965000000000003</v>
      </c>
      <c r="H4" s="76"/>
      <c r="I4" s="31">
        <v>2</v>
      </c>
      <c r="J4" s="82">
        <v>40</v>
      </c>
      <c r="K4" s="82">
        <v>0</v>
      </c>
      <c r="L4" s="82">
        <v>0</v>
      </c>
      <c r="M4" s="82">
        <v>0</v>
      </c>
      <c r="N4" s="82">
        <v>40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53.965000000000003</v>
      </c>
      <c r="AF4" s="82">
        <v>0</v>
      </c>
      <c r="AG4" s="82">
        <v>0</v>
      </c>
      <c r="AH4" s="82">
        <v>0</v>
      </c>
      <c r="AI4" s="82">
        <v>53.965000000000003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40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-40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53.965000000000003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-53.965000000000003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400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400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539.65000000000009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539.65000000000009</v>
      </c>
      <c r="DF4" s="81">
        <f t="shared" ref="DF4:DF67" si="31">AR4+AU4+BB4+BI4+BP4</f>
        <v>93.965000000000003</v>
      </c>
      <c r="DG4" s="81">
        <f t="shared" ref="DG4:DG67" si="32">AY4+AN4+BC4+BJ4+BQ4</f>
        <v>-40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-53.965000000000003</v>
      </c>
      <c r="DK4" s="84">
        <f t="shared" si="9"/>
        <v>0</v>
      </c>
    </row>
    <row r="5" spans="1:115" ht="15.75" thickBot="1">
      <c r="A5" s="76"/>
      <c r="B5" s="31">
        <v>3</v>
      </c>
      <c r="C5" s="82">
        <v>-43.183</v>
      </c>
      <c r="D5" s="82">
        <v>0</v>
      </c>
      <c r="E5" s="82">
        <v>0</v>
      </c>
      <c r="F5" s="82">
        <v>-58.817</v>
      </c>
      <c r="G5" s="82">
        <v>-102</v>
      </c>
      <c r="H5" s="76"/>
      <c r="I5" s="31">
        <v>3</v>
      </c>
      <c r="J5" s="82">
        <v>43.183</v>
      </c>
      <c r="K5" s="82">
        <v>0</v>
      </c>
      <c r="L5" s="82">
        <v>0</v>
      </c>
      <c r="M5" s="82">
        <v>0</v>
      </c>
      <c r="N5" s="82">
        <v>43.183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58.817</v>
      </c>
      <c r="AF5" s="82">
        <v>0</v>
      </c>
      <c r="AG5" s="82">
        <v>0</v>
      </c>
      <c r="AH5" s="82">
        <v>0</v>
      </c>
      <c r="AI5" s="82">
        <v>58.817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43.183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-43.183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58.817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-58.817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431.83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431.83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588.16999999999996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588.16999999999996</v>
      </c>
      <c r="DF5" s="81">
        <f t="shared" si="31"/>
        <v>102</v>
      </c>
      <c r="DG5" s="81">
        <f t="shared" si="32"/>
        <v>-43.183</v>
      </c>
      <c r="DH5" s="81">
        <f t="shared" si="33"/>
        <v>0</v>
      </c>
      <c r="DI5" s="81">
        <f t="shared" si="34"/>
        <v>0</v>
      </c>
      <c r="DJ5" s="81">
        <f t="shared" si="35"/>
        <v>-58.817</v>
      </c>
      <c r="DK5" s="84">
        <f t="shared" si="9"/>
        <v>0</v>
      </c>
    </row>
    <row r="6" spans="1:115" ht="15.75" thickBot="1">
      <c r="A6" s="76"/>
      <c r="B6" s="31">
        <v>4</v>
      </c>
      <c r="C6" s="82">
        <v>-37.256</v>
      </c>
      <c r="D6" s="82">
        <v>0</v>
      </c>
      <c r="E6" s="82">
        <v>0</v>
      </c>
      <c r="F6" s="82">
        <v>-50.744</v>
      </c>
      <c r="G6" s="82">
        <v>-88</v>
      </c>
      <c r="H6" s="76"/>
      <c r="I6" s="31">
        <v>4</v>
      </c>
      <c r="J6" s="82">
        <v>37.256</v>
      </c>
      <c r="K6" s="82">
        <v>0</v>
      </c>
      <c r="L6" s="82">
        <v>0</v>
      </c>
      <c r="M6" s="82">
        <v>0</v>
      </c>
      <c r="N6" s="82">
        <v>37.256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50.744</v>
      </c>
      <c r="AF6" s="82">
        <v>0</v>
      </c>
      <c r="AG6" s="82">
        <v>0</v>
      </c>
      <c r="AH6" s="82">
        <v>0</v>
      </c>
      <c r="AI6" s="82">
        <v>50.744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37.256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-37.256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50.744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-50.744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372.56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372.56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507.44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507.44</v>
      </c>
      <c r="DF6" s="81">
        <f t="shared" si="31"/>
        <v>88</v>
      </c>
      <c r="DG6" s="81">
        <f t="shared" si="32"/>
        <v>-37.256</v>
      </c>
      <c r="DH6" s="81">
        <f t="shared" si="33"/>
        <v>0</v>
      </c>
      <c r="DI6" s="81">
        <f t="shared" si="34"/>
        <v>0</v>
      </c>
      <c r="DJ6" s="81">
        <f t="shared" si="35"/>
        <v>-50.744</v>
      </c>
      <c r="DK6" s="84">
        <f t="shared" si="9"/>
        <v>0</v>
      </c>
    </row>
    <row r="7" spans="1:115" ht="15.75" thickBot="1">
      <c r="A7" s="76"/>
      <c r="B7" s="31">
        <v>5</v>
      </c>
      <c r="C7" s="82">
        <v>-17.358000000000001</v>
      </c>
      <c r="D7" s="82">
        <v>0</v>
      </c>
      <c r="E7" s="82">
        <v>0</v>
      </c>
      <c r="F7" s="82">
        <v>-23.641999999999999</v>
      </c>
      <c r="G7" s="82">
        <v>-41</v>
      </c>
      <c r="H7" s="76"/>
      <c r="I7" s="31">
        <v>5</v>
      </c>
      <c r="J7" s="82">
        <v>17.358000000000001</v>
      </c>
      <c r="K7" s="82">
        <v>0</v>
      </c>
      <c r="L7" s="82">
        <v>0</v>
      </c>
      <c r="M7" s="82">
        <v>0</v>
      </c>
      <c r="N7" s="82">
        <v>17.358000000000001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23.641999999999999</v>
      </c>
      <c r="AF7" s="82">
        <v>0</v>
      </c>
      <c r="AG7" s="82">
        <v>0</v>
      </c>
      <c r="AH7" s="82">
        <v>0</v>
      </c>
      <c r="AI7" s="82">
        <v>23.641999999999999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17.358000000000001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-17.358000000000001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23.641999999999999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-23.641999999999999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173.58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173.58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236.42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236.42</v>
      </c>
      <c r="DF7" s="81">
        <f t="shared" si="31"/>
        <v>41</v>
      </c>
      <c r="DG7" s="81">
        <f t="shared" si="32"/>
        <v>-17.358000000000001</v>
      </c>
      <c r="DH7" s="81">
        <f t="shared" si="33"/>
        <v>0</v>
      </c>
      <c r="DI7" s="81">
        <f t="shared" si="34"/>
        <v>0</v>
      </c>
      <c r="DJ7" s="81">
        <f t="shared" si="35"/>
        <v>-23.641999999999999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5.226</v>
      </c>
      <c r="N67" s="82">
        <v>5.226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-5.226</v>
      </c>
      <c r="AG67" s="82">
        <v>0</v>
      </c>
      <c r="AH67" s="82">
        <v>0</v>
      </c>
      <c r="AI67" s="82">
        <v>-5.226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5.226</v>
      </c>
      <c r="AY67" s="83">
        <f t="shared" si="14"/>
        <v>-5.226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52.26</v>
      </c>
      <c r="CI67" s="80">
        <f t="shared" si="24"/>
        <v>52.26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-5.226</v>
      </c>
      <c r="DH67" s="81">
        <f t="shared" si="33"/>
        <v>0</v>
      </c>
      <c r="DI67" s="81">
        <f t="shared" si="34"/>
        <v>0</v>
      </c>
      <c r="DJ67" s="81">
        <f t="shared" si="35"/>
        <v>5.226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13.733000000000001</v>
      </c>
      <c r="N68" s="82">
        <v>13.733000000000001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-13.733000000000001</v>
      </c>
      <c r="AG68" s="82">
        <v>0</v>
      </c>
      <c r="AH68" s="82">
        <v>0</v>
      </c>
      <c r="AI68" s="82">
        <v>-13.733000000000001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13.733000000000001</v>
      </c>
      <c r="AY68" s="83">
        <f t="shared" ref="AY68:AY98" si="42">-SUM(AU68:AX68)</f>
        <v>-13.733000000000001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137.33000000000001</v>
      </c>
      <c r="CI68" s="80">
        <f t="shared" ref="CI68:CI98" si="52">SUM(CE68:CH68)</f>
        <v>137.33000000000001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-13.733000000000001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13.733000000000001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13.483000000000001</v>
      </c>
      <c r="N69" s="82">
        <v>13.483000000000001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-13.483000000000001</v>
      </c>
      <c r="AG69" s="82">
        <v>0</v>
      </c>
      <c r="AH69" s="82">
        <v>0</v>
      </c>
      <c r="AI69" s="82">
        <v>-13.483000000000001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13.483000000000001</v>
      </c>
      <c r="AY69" s="83">
        <f t="shared" si="42"/>
        <v>-13.483000000000001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134.83000000000001</v>
      </c>
      <c r="CI69" s="80">
        <f t="shared" si="52"/>
        <v>134.83000000000001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-13.483000000000001</v>
      </c>
      <c r="DH69" s="81">
        <f t="shared" si="61"/>
        <v>0</v>
      </c>
      <c r="DI69" s="81">
        <f t="shared" si="62"/>
        <v>0</v>
      </c>
      <c r="DJ69" s="81">
        <f t="shared" si="63"/>
        <v>13.483000000000001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-21.167999999999999</v>
      </c>
      <c r="D83" s="82">
        <v>0</v>
      </c>
      <c r="E83" s="82">
        <v>0</v>
      </c>
      <c r="F83" s="82">
        <v>-28.832000000000001</v>
      </c>
      <c r="G83" s="82">
        <v>-50</v>
      </c>
      <c r="H83" s="76"/>
      <c r="I83" s="31">
        <v>81</v>
      </c>
      <c r="J83" s="82">
        <v>21.167999999999999</v>
      </c>
      <c r="K83" s="82">
        <v>0</v>
      </c>
      <c r="L83" s="82">
        <v>0</v>
      </c>
      <c r="M83" s="82">
        <v>0</v>
      </c>
      <c r="N83" s="82">
        <v>21.167999999999999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28.832000000000001</v>
      </c>
      <c r="AF83" s="82">
        <v>0</v>
      </c>
      <c r="AG83" s="82">
        <v>0</v>
      </c>
      <c r="AH83" s="82">
        <v>0</v>
      </c>
      <c r="AI83" s="82">
        <v>28.832000000000001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21.167999999999999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-21.167999999999999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28.832000000000001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-28.832000000000001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211.68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211.68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288.32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288.32</v>
      </c>
      <c r="DF83" s="81">
        <f t="shared" si="59"/>
        <v>50</v>
      </c>
      <c r="DG83" s="81">
        <f t="shared" si="60"/>
        <v>-21.167999999999999</v>
      </c>
      <c r="DH83" s="81">
        <f t="shared" si="61"/>
        <v>0</v>
      </c>
      <c r="DI83" s="81">
        <f t="shared" si="62"/>
        <v>0</v>
      </c>
      <c r="DJ83" s="81">
        <f t="shared" si="63"/>
        <v>-28.832000000000001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-28.364999999999998</v>
      </c>
      <c r="D84" s="82">
        <v>0</v>
      </c>
      <c r="E84" s="82">
        <v>0</v>
      </c>
      <c r="F84" s="82">
        <v>-38.634999999999998</v>
      </c>
      <c r="G84" s="82">
        <v>-67</v>
      </c>
      <c r="H84" s="76"/>
      <c r="I84" s="31">
        <v>82</v>
      </c>
      <c r="J84" s="82">
        <v>28.364999999999998</v>
      </c>
      <c r="K84" s="82">
        <v>0</v>
      </c>
      <c r="L84" s="82">
        <v>0</v>
      </c>
      <c r="M84" s="82">
        <v>0</v>
      </c>
      <c r="N84" s="82">
        <v>28.364999999999998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38.634999999999998</v>
      </c>
      <c r="AF84" s="82">
        <v>0</v>
      </c>
      <c r="AG84" s="82">
        <v>0</v>
      </c>
      <c r="AH84" s="82">
        <v>0</v>
      </c>
      <c r="AI84" s="82">
        <v>38.634999999999998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28.364999999999998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-28.364999999999998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38.634999999999998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-38.634999999999998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283.64999999999998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283.64999999999998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386.34999999999997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386.34999999999997</v>
      </c>
      <c r="DF84" s="81">
        <f t="shared" si="59"/>
        <v>67</v>
      </c>
      <c r="DG84" s="81">
        <f t="shared" si="60"/>
        <v>-28.364999999999998</v>
      </c>
      <c r="DH84" s="81">
        <f t="shared" si="61"/>
        <v>0</v>
      </c>
      <c r="DI84" s="81">
        <f t="shared" si="62"/>
        <v>0</v>
      </c>
      <c r="DJ84" s="81">
        <f t="shared" si="63"/>
        <v>-38.634999999999998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-39.372999999999998</v>
      </c>
      <c r="D85" s="82">
        <v>0</v>
      </c>
      <c r="E85" s="82">
        <v>0</v>
      </c>
      <c r="F85" s="82">
        <v>-53.627000000000002</v>
      </c>
      <c r="G85" s="82">
        <v>-93</v>
      </c>
      <c r="H85" s="76"/>
      <c r="I85" s="31">
        <v>83</v>
      </c>
      <c r="J85" s="82">
        <v>39.372999999999998</v>
      </c>
      <c r="K85" s="82">
        <v>0</v>
      </c>
      <c r="L85" s="82">
        <v>0</v>
      </c>
      <c r="M85" s="82">
        <v>0</v>
      </c>
      <c r="N85" s="82">
        <v>39.372999999999998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53.627000000000002</v>
      </c>
      <c r="AF85" s="82">
        <v>0</v>
      </c>
      <c r="AG85" s="82">
        <v>0</v>
      </c>
      <c r="AH85" s="82">
        <v>0</v>
      </c>
      <c r="AI85" s="82">
        <v>53.627000000000002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39.372999999999998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-39.372999999999998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53.627000000000002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-53.627000000000002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393.72999999999996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393.72999999999996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536.27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536.27</v>
      </c>
      <c r="DF85" s="81">
        <f t="shared" si="59"/>
        <v>93</v>
      </c>
      <c r="DG85" s="81">
        <f t="shared" si="60"/>
        <v>-39.372999999999998</v>
      </c>
      <c r="DH85" s="81">
        <f t="shared" si="61"/>
        <v>0</v>
      </c>
      <c r="DI85" s="81">
        <f t="shared" si="62"/>
        <v>0</v>
      </c>
      <c r="DJ85" s="81">
        <f t="shared" si="63"/>
        <v>-53.627000000000002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-45</v>
      </c>
      <c r="D86" s="82">
        <v>0</v>
      </c>
      <c r="E86" s="82">
        <v>0</v>
      </c>
      <c r="F86" s="82">
        <v>-66.534999999999997</v>
      </c>
      <c r="G86" s="82">
        <v>-111.535</v>
      </c>
      <c r="H86" s="76"/>
      <c r="I86" s="31">
        <v>84</v>
      </c>
      <c r="J86" s="82">
        <v>45</v>
      </c>
      <c r="K86" s="82">
        <v>0</v>
      </c>
      <c r="L86" s="82">
        <v>0</v>
      </c>
      <c r="M86" s="82">
        <v>0</v>
      </c>
      <c r="N86" s="82">
        <v>45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66.534999999999997</v>
      </c>
      <c r="AF86" s="82">
        <v>0</v>
      </c>
      <c r="AG86" s="82">
        <v>0</v>
      </c>
      <c r="AH86" s="82">
        <v>0</v>
      </c>
      <c r="AI86" s="82">
        <v>66.534999999999997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66.534999999999997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-66.534999999999997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665.34999999999991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665.34999999999991</v>
      </c>
      <c r="DF86" s="81">
        <f t="shared" si="59"/>
        <v>111.535</v>
      </c>
      <c r="DG86" s="81">
        <f t="shared" si="60"/>
        <v>-45</v>
      </c>
      <c r="DH86" s="81">
        <f t="shared" si="61"/>
        <v>0</v>
      </c>
      <c r="DI86" s="81">
        <f t="shared" si="62"/>
        <v>0</v>
      </c>
      <c r="DJ86" s="81">
        <f t="shared" si="63"/>
        <v>-66.534999999999997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-90</v>
      </c>
      <c r="D87" s="82">
        <v>0</v>
      </c>
      <c r="E87" s="82">
        <v>0</v>
      </c>
      <c r="F87" s="82">
        <v>-60.701999999999998</v>
      </c>
      <c r="G87" s="82">
        <v>-150.702</v>
      </c>
      <c r="H87" s="76"/>
      <c r="I87" s="31">
        <v>85</v>
      </c>
      <c r="J87" s="82">
        <v>90</v>
      </c>
      <c r="K87" s="82">
        <v>0</v>
      </c>
      <c r="L87" s="82">
        <v>0</v>
      </c>
      <c r="M87" s="82">
        <v>0</v>
      </c>
      <c r="N87" s="82">
        <v>90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60.701999999999998</v>
      </c>
      <c r="AF87" s="82">
        <v>0</v>
      </c>
      <c r="AG87" s="82">
        <v>0</v>
      </c>
      <c r="AH87" s="82">
        <v>0</v>
      </c>
      <c r="AI87" s="82">
        <v>60.701999999999998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60.701999999999998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-60.701999999999998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607.02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607.02</v>
      </c>
      <c r="DF87" s="81">
        <f t="shared" si="59"/>
        <v>150.702</v>
      </c>
      <c r="DG87" s="81">
        <f t="shared" si="60"/>
        <v>-90</v>
      </c>
      <c r="DH87" s="81">
        <f t="shared" si="61"/>
        <v>0</v>
      </c>
      <c r="DI87" s="81">
        <f t="shared" si="62"/>
        <v>0</v>
      </c>
      <c r="DJ87" s="81">
        <f t="shared" si="63"/>
        <v>-60.701999999999998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-80</v>
      </c>
      <c r="D88" s="82">
        <v>0</v>
      </c>
      <c r="E88" s="82">
        <v>0</v>
      </c>
      <c r="F88" s="82">
        <v>-42.792000000000002</v>
      </c>
      <c r="G88" s="82">
        <v>-122.792</v>
      </c>
      <c r="H88" s="76"/>
      <c r="I88" s="31">
        <v>86</v>
      </c>
      <c r="J88" s="82">
        <v>80</v>
      </c>
      <c r="K88" s="82">
        <v>0</v>
      </c>
      <c r="L88" s="82">
        <v>0</v>
      </c>
      <c r="M88" s="82">
        <v>0</v>
      </c>
      <c r="N88" s="82">
        <v>80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42.792000000000002</v>
      </c>
      <c r="AF88" s="82">
        <v>0</v>
      </c>
      <c r="AG88" s="82">
        <v>0</v>
      </c>
      <c r="AH88" s="82">
        <v>0</v>
      </c>
      <c r="AI88" s="82">
        <v>42.792000000000002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42.792000000000002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-42.792000000000002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427.92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427.92</v>
      </c>
      <c r="DF88" s="81">
        <f t="shared" si="59"/>
        <v>122.792</v>
      </c>
      <c r="DG88" s="81">
        <f t="shared" si="60"/>
        <v>-80</v>
      </c>
      <c r="DH88" s="81">
        <f t="shared" si="61"/>
        <v>0</v>
      </c>
      <c r="DI88" s="81">
        <f t="shared" si="62"/>
        <v>0</v>
      </c>
      <c r="DJ88" s="81">
        <f t="shared" si="63"/>
        <v>-42.792000000000002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-55</v>
      </c>
      <c r="D89" s="82">
        <v>0</v>
      </c>
      <c r="E89" s="82">
        <v>0</v>
      </c>
      <c r="F89" s="82">
        <v>-13.882</v>
      </c>
      <c r="G89" s="82">
        <v>-68.882000000000005</v>
      </c>
      <c r="H89" s="76"/>
      <c r="I89" s="31">
        <v>87</v>
      </c>
      <c r="J89" s="82">
        <v>55</v>
      </c>
      <c r="K89" s="82">
        <v>0</v>
      </c>
      <c r="L89" s="82">
        <v>0</v>
      </c>
      <c r="M89" s="82">
        <v>0</v>
      </c>
      <c r="N89" s="82">
        <v>55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13.882</v>
      </c>
      <c r="AF89" s="82">
        <v>0</v>
      </c>
      <c r="AG89" s="82">
        <v>0</v>
      </c>
      <c r="AH89" s="82">
        <v>0</v>
      </c>
      <c r="AI89" s="82">
        <v>13.882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13.882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-13.882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138.82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138.82</v>
      </c>
      <c r="DF89" s="81">
        <f t="shared" si="59"/>
        <v>68.882000000000005</v>
      </c>
      <c r="DG89" s="81">
        <f t="shared" si="60"/>
        <v>-55</v>
      </c>
      <c r="DH89" s="81">
        <f t="shared" si="61"/>
        <v>0</v>
      </c>
      <c r="DI89" s="81">
        <f t="shared" si="62"/>
        <v>0</v>
      </c>
      <c r="DJ89" s="81">
        <f t="shared" si="63"/>
        <v>-13.882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-21.373000000000001</v>
      </c>
      <c r="D90" s="82">
        <v>0</v>
      </c>
      <c r="E90" s="82">
        <v>0</v>
      </c>
      <c r="F90" s="82">
        <v>0</v>
      </c>
      <c r="G90" s="82">
        <v>-21.373000000000001</v>
      </c>
      <c r="H90" s="76"/>
      <c r="I90" s="31">
        <v>88</v>
      </c>
      <c r="J90" s="82">
        <v>21.373000000000001</v>
      </c>
      <c r="K90" s="82">
        <v>0</v>
      </c>
      <c r="L90" s="82">
        <v>0</v>
      </c>
      <c r="M90" s="82">
        <v>8.6270000000000007</v>
      </c>
      <c r="N90" s="82">
        <v>30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-8.6270000000000007</v>
      </c>
      <c r="AG90" s="82">
        <v>0</v>
      </c>
      <c r="AH90" s="82">
        <v>0</v>
      </c>
      <c r="AI90" s="82">
        <v>-8.6270000000000007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21.373000000000001</v>
      </c>
      <c r="AV90" s="83">
        <f t="shared" si="41"/>
        <v>0</v>
      </c>
      <c r="AW90" s="83">
        <f t="shared" si="41"/>
        <v>0</v>
      </c>
      <c r="AX90" s="83">
        <f t="shared" si="41"/>
        <v>8.6270000000000007</v>
      </c>
      <c r="AY90" s="83">
        <f t="shared" si="42"/>
        <v>-30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213.73000000000002</v>
      </c>
      <c r="CF90" s="80">
        <f t="shared" si="51"/>
        <v>0</v>
      </c>
      <c r="CG90" s="80">
        <f t="shared" si="51"/>
        <v>0</v>
      </c>
      <c r="CH90" s="80">
        <f t="shared" si="51"/>
        <v>86.27000000000001</v>
      </c>
      <c r="CI90" s="80">
        <f t="shared" si="52"/>
        <v>300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21.373000000000001</v>
      </c>
      <c r="DG90" s="81">
        <f t="shared" si="60"/>
        <v>-30</v>
      </c>
      <c r="DH90" s="81">
        <f t="shared" si="61"/>
        <v>0</v>
      </c>
      <c r="DI90" s="81">
        <f t="shared" si="62"/>
        <v>0</v>
      </c>
      <c r="DJ90" s="81">
        <f t="shared" si="63"/>
        <v>8.6270000000000007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-24.405000000000001</v>
      </c>
      <c r="D91" s="82">
        <v>0</v>
      </c>
      <c r="E91" s="82">
        <v>0</v>
      </c>
      <c r="F91" s="82">
        <v>0</v>
      </c>
      <c r="G91" s="82">
        <v>-24.405000000000001</v>
      </c>
      <c r="H91" s="76"/>
      <c r="I91" s="31">
        <v>89</v>
      </c>
      <c r="J91" s="82">
        <v>24.405000000000001</v>
      </c>
      <c r="K91" s="82">
        <v>0</v>
      </c>
      <c r="L91" s="82">
        <v>0</v>
      </c>
      <c r="M91" s="82">
        <v>20.594999999999999</v>
      </c>
      <c r="N91" s="82">
        <v>45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-20.594999999999999</v>
      </c>
      <c r="AG91" s="82">
        <v>0</v>
      </c>
      <c r="AH91" s="82">
        <v>0</v>
      </c>
      <c r="AI91" s="82">
        <v>-20.594999999999999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24.405000000000001</v>
      </c>
      <c r="AV91" s="83">
        <f t="shared" si="41"/>
        <v>0</v>
      </c>
      <c r="AW91" s="83">
        <f t="shared" si="41"/>
        <v>0</v>
      </c>
      <c r="AX91" s="83">
        <f t="shared" si="41"/>
        <v>20.594999999999999</v>
      </c>
      <c r="AY91" s="83">
        <f t="shared" si="42"/>
        <v>-45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244.05</v>
      </c>
      <c r="CF91" s="80">
        <f t="shared" si="51"/>
        <v>0</v>
      </c>
      <c r="CG91" s="80">
        <f t="shared" si="51"/>
        <v>0</v>
      </c>
      <c r="CH91" s="80">
        <f t="shared" si="51"/>
        <v>205.95</v>
      </c>
      <c r="CI91" s="80">
        <f t="shared" si="52"/>
        <v>450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24.405000000000001</v>
      </c>
      <c r="DG91" s="81">
        <f t="shared" si="60"/>
        <v>-45</v>
      </c>
      <c r="DH91" s="81">
        <f t="shared" si="61"/>
        <v>0</v>
      </c>
      <c r="DI91" s="81">
        <f t="shared" si="62"/>
        <v>0</v>
      </c>
      <c r="DJ91" s="81">
        <f t="shared" si="63"/>
        <v>20.594999999999999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-10.847</v>
      </c>
      <c r="D92" s="82">
        <v>0</v>
      </c>
      <c r="E92" s="82">
        <v>0</v>
      </c>
      <c r="F92" s="82">
        <v>0</v>
      </c>
      <c r="G92" s="82">
        <v>-10.847</v>
      </c>
      <c r="H92" s="76"/>
      <c r="I92" s="31">
        <v>90</v>
      </c>
      <c r="J92" s="82">
        <v>10.847</v>
      </c>
      <c r="K92" s="82">
        <v>0</v>
      </c>
      <c r="L92" s="82">
        <v>0</v>
      </c>
      <c r="M92" s="82">
        <v>9.1530000000000005</v>
      </c>
      <c r="N92" s="82">
        <v>20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-9.1530000000000005</v>
      </c>
      <c r="AG92" s="82">
        <v>0</v>
      </c>
      <c r="AH92" s="82">
        <v>0</v>
      </c>
      <c r="AI92" s="82">
        <v>-9.1530000000000005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10.847</v>
      </c>
      <c r="AV92" s="83">
        <f t="shared" si="41"/>
        <v>0</v>
      </c>
      <c r="AW92" s="83">
        <f t="shared" si="41"/>
        <v>0</v>
      </c>
      <c r="AX92" s="83">
        <f t="shared" si="41"/>
        <v>9.1530000000000005</v>
      </c>
      <c r="AY92" s="83">
        <f t="shared" si="42"/>
        <v>-20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108.47</v>
      </c>
      <c r="CF92" s="80">
        <f t="shared" si="51"/>
        <v>0</v>
      </c>
      <c r="CG92" s="80">
        <f t="shared" si="51"/>
        <v>0</v>
      </c>
      <c r="CH92" s="80">
        <f t="shared" si="51"/>
        <v>91.53</v>
      </c>
      <c r="CI92" s="80">
        <f t="shared" si="52"/>
        <v>200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10.847</v>
      </c>
      <c r="DG92" s="81">
        <f t="shared" si="60"/>
        <v>-20</v>
      </c>
      <c r="DH92" s="81">
        <f t="shared" si="61"/>
        <v>0</v>
      </c>
      <c r="DI92" s="81">
        <f t="shared" si="62"/>
        <v>0</v>
      </c>
      <c r="DJ92" s="81">
        <f t="shared" si="63"/>
        <v>9.1530000000000005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0.14208199999999999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1.7704250000000001E-2</v>
      </c>
      <c r="AY99" s="87">
        <f t="shared" si="65"/>
        <v>-0.15978624999999999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0.12801374999999998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-0.12801374999999998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0.14208200000000001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1.7704250000000001E-2</v>
      </c>
      <c r="CI99" s="89">
        <f t="shared" si="70"/>
        <v>0.15978624999999999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0.12801374999999998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0.12801374999999998</v>
      </c>
      <c r="DE99" s="86"/>
      <c r="DF99" s="81">
        <f t="shared" si="59"/>
        <v>0.27009574999999997</v>
      </c>
      <c r="DG99" s="81">
        <f t="shared" si="60"/>
        <v>-0.15978624999999999</v>
      </c>
      <c r="DH99" s="81">
        <f t="shared" si="61"/>
        <v>0</v>
      </c>
      <c r="DI99" s="81">
        <f t="shared" si="62"/>
        <v>0</v>
      </c>
      <c r="DJ99" s="81">
        <f t="shared" si="63"/>
        <v>-0.11030949999999998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686.77995699999997</v>
      </c>
      <c r="C3" s="179">
        <f ca="1">$B3*C$1/100</f>
        <v>512.33784792199992</v>
      </c>
      <c r="D3" s="180">
        <f t="shared" ref="D3:F18" ca="1" si="0">$B3*D$1/100</f>
        <v>165.03322366710003</v>
      </c>
      <c r="E3" s="180">
        <f t="shared" ca="1" si="0"/>
        <v>9.4088854109</v>
      </c>
      <c r="F3" s="181">
        <f t="shared" ca="1" si="0"/>
        <v>0</v>
      </c>
      <c r="G3" s="178">
        <f t="shared" ref="G3:G66" ca="1" si="1">INDIRECT("ISGS_exbus!" &amp; $V$3 &amp; X3)</f>
        <v>686.77995699999997</v>
      </c>
      <c r="H3" s="178">
        <f t="shared" ref="H3:H66" ca="1" si="2">INDIRECT("ISGS_Delhi_pp!" &amp; $V$3 &amp; X3)</f>
        <v>664.32225200000005</v>
      </c>
      <c r="I3" s="182">
        <f ca="1">INDIRECT("BRPL_EOD!" &amp; $V$3 &amp; X3)</f>
        <v>495.58</v>
      </c>
      <c r="J3" s="180">
        <f ca="1">INDIRECT("BYPL_EOD!" &amp; $V$3 &amp; X3)</f>
        <v>159.63</v>
      </c>
      <c r="K3" s="180">
        <f ca="1">INDIRECT("TPDDL_EOD!" &amp; $V$3 &amp; X3)</f>
        <v>9.1</v>
      </c>
      <c r="L3" s="180">
        <f ca="1">INDIRECT("NDMC_EOD!" &amp; $V$3 &amp; X3)</f>
        <v>0</v>
      </c>
      <c r="M3" s="181">
        <f ca="1">SUM(I3:L3)</f>
        <v>664.31000000000006</v>
      </c>
      <c r="N3" s="179">
        <f ca="1">INDIRECT("BRPL_ISGS_exbus!" &amp; $V$3 &amp; X3)</f>
        <v>512.34274825015427</v>
      </c>
      <c r="O3" s="180">
        <f ca="1">INDIRECT("BYPL_ISGS_exbus!" &amp; $V$3 &amp; X3)</f>
        <v>165.02940575320258</v>
      </c>
      <c r="P3" s="180">
        <f ca="1">INDIRECT("TPDDL_ISGS_exbus!" &amp; $V$3 &amp; X3)</f>
        <v>9.4078029966431345</v>
      </c>
      <c r="Q3" s="180">
        <f ca="1">INDIRECT("NDMC_ISGS_exbus!" &amp; $V$3 &amp; X3)</f>
        <v>0</v>
      </c>
      <c r="R3" s="181">
        <f ca="1">SUM(N3:Q3)</f>
        <v>686.77995699999997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686.77995699999997</v>
      </c>
      <c r="C4" s="183">
        <f t="shared" ref="C4:F35" ca="1" si="4">$B4*C$1/100</f>
        <v>512.33784792199992</v>
      </c>
      <c r="D4" s="184">
        <f t="shared" ca="1" si="0"/>
        <v>165.03322366710003</v>
      </c>
      <c r="E4" s="184">
        <f t="shared" ca="1" si="0"/>
        <v>9.4088854109</v>
      </c>
      <c r="F4" s="185">
        <f t="shared" ca="1" si="0"/>
        <v>0</v>
      </c>
      <c r="G4" s="186">
        <f t="shared" ca="1" si="1"/>
        <v>686.77995699999997</v>
      </c>
      <c r="H4" s="186">
        <f t="shared" ca="1" si="2"/>
        <v>664.32225200000005</v>
      </c>
      <c r="I4" s="187">
        <f t="shared" ref="I4:I67" ca="1" si="5">INDIRECT("BRPL_EOD!" &amp; $V$3 &amp; X4)</f>
        <v>495.58</v>
      </c>
      <c r="J4" s="184">
        <f t="shared" ref="J4:J67" ca="1" si="6">INDIRECT("BYPL_EOD!" &amp; $V$3 &amp; X4)</f>
        <v>159.63</v>
      </c>
      <c r="K4" s="184">
        <f t="shared" ref="K4:K67" ca="1" si="7">INDIRECT("TPDDL_EOD!" &amp; $V$3 &amp; X4)</f>
        <v>9.1</v>
      </c>
      <c r="L4" s="184">
        <f t="shared" ref="L4:L67" ca="1" si="8">INDIRECT("NDMC_EOD!" &amp; $V$3 &amp; X4)</f>
        <v>0</v>
      </c>
      <c r="M4" s="185">
        <f t="shared" ref="M4:M67" ca="1" si="9">SUM(I4:L4)</f>
        <v>664.31000000000006</v>
      </c>
      <c r="N4" s="183">
        <f t="shared" ref="N4:N67" ca="1" si="10">INDIRECT("BRPL_ISGS_exbus!" &amp; $V$3 &amp; X4)</f>
        <v>512.34274825015427</v>
      </c>
      <c r="O4" s="184">
        <f t="shared" ref="O4:O67" ca="1" si="11">INDIRECT("BYPL_ISGS_exbus!" &amp; $V$3 &amp; X4)</f>
        <v>165.02940575320258</v>
      </c>
      <c r="P4" s="184">
        <f t="shared" ref="P4:P67" ca="1" si="12">INDIRECT("TPDDL_ISGS_exbus!" &amp; $V$3 &amp; X4)</f>
        <v>9.4078029966431345</v>
      </c>
      <c r="Q4" s="184">
        <f t="shared" ref="Q4:Q67" ca="1" si="13">INDIRECT("NDMC_ISGS_exbus!" &amp; $V$3 &amp; X4)</f>
        <v>0</v>
      </c>
      <c r="R4" s="185">
        <f t="shared" ref="R4:R67" ca="1" si="14">SUM(N4:Q4)</f>
        <v>686.77995699999997</v>
      </c>
      <c r="W4" s="46"/>
      <c r="X4" s="46">
        <v>4</v>
      </c>
    </row>
    <row r="5" spans="1:24">
      <c r="A5" s="61" t="s">
        <v>47</v>
      </c>
      <c r="B5" s="178">
        <f t="shared" ca="1" si="3"/>
        <v>686.77995699999997</v>
      </c>
      <c r="C5" s="183">
        <f t="shared" ca="1" si="4"/>
        <v>512.33784792199992</v>
      </c>
      <c r="D5" s="184">
        <f t="shared" ca="1" si="0"/>
        <v>165.03322366710003</v>
      </c>
      <c r="E5" s="184">
        <f t="shared" ca="1" si="0"/>
        <v>9.4088854109</v>
      </c>
      <c r="F5" s="185">
        <f t="shared" ca="1" si="0"/>
        <v>0</v>
      </c>
      <c r="G5" s="186">
        <f t="shared" ca="1" si="1"/>
        <v>686.77995699999997</v>
      </c>
      <c r="H5" s="186">
        <f t="shared" ca="1" si="2"/>
        <v>664.32225200000005</v>
      </c>
      <c r="I5" s="187">
        <f t="shared" ca="1" si="5"/>
        <v>495.58</v>
      </c>
      <c r="J5" s="184">
        <f t="shared" ca="1" si="6"/>
        <v>159.63</v>
      </c>
      <c r="K5" s="184">
        <f t="shared" ca="1" si="7"/>
        <v>9.1</v>
      </c>
      <c r="L5" s="184">
        <f t="shared" ca="1" si="8"/>
        <v>0</v>
      </c>
      <c r="M5" s="185">
        <f t="shared" ca="1" si="9"/>
        <v>664.31000000000006</v>
      </c>
      <c r="N5" s="183">
        <f t="shared" ca="1" si="10"/>
        <v>512.34274825015427</v>
      </c>
      <c r="O5" s="184">
        <f t="shared" ca="1" si="11"/>
        <v>165.02940575320258</v>
      </c>
      <c r="P5" s="184">
        <f t="shared" ca="1" si="12"/>
        <v>9.4078029966431345</v>
      </c>
      <c r="Q5" s="184">
        <f t="shared" ca="1" si="13"/>
        <v>0</v>
      </c>
      <c r="R5" s="185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686.77995699999997</v>
      </c>
      <c r="C6" s="183">
        <f t="shared" ca="1" si="4"/>
        <v>512.33784792199992</v>
      </c>
      <c r="D6" s="184">
        <f t="shared" ca="1" si="0"/>
        <v>165.03322366710003</v>
      </c>
      <c r="E6" s="184">
        <f t="shared" ca="1" si="0"/>
        <v>9.4088854109</v>
      </c>
      <c r="F6" s="185">
        <f t="shared" ca="1" si="0"/>
        <v>0</v>
      </c>
      <c r="G6" s="186">
        <f t="shared" ca="1" si="1"/>
        <v>686.77995699999997</v>
      </c>
      <c r="H6" s="186">
        <f t="shared" ca="1" si="2"/>
        <v>664.32225200000005</v>
      </c>
      <c r="I6" s="187">
        <f t="shared" ca="1" si="5"/>
        <v>495.58</v>
      </c>
      <c r="J6" s="184">
        <f t="shared" ca="1" si="6"/>
        <v>159.63</v>
      </c>
      <c r="K6" s="184">
        <f t="shared" ca="1" si="7"/>
        <v>9.1</v>
      </c>
      <c r="L6" s="184">
        <f t="shared" ca="1" si="8"/>
        <v>0</v>
      </c>
      <c r="M6" s="185">
        <f t="shared" ca="1" si="9"/>
        <v>664.31000000000006</v>
      </c>
      <c r="N6" s="183">
        <f t="shared" ca="1" si="10"/>
        <v>512.34274825015427</v>
      </c>
      <c r="O6" s="184">
        <f t="shared" ca="1" si="11"/>
        <v>165.02940575320258</v>
      </c>
      <c r="P6" s="184">
        <f t="shared" ca="1" si="12"/>
        <v>9.4078029966431345</v>
      </c>
      <c r="Q6" s="184">
        <f t="shared" ca="1" si="13"/>
        <v>0</v>
      </c>
      <c r="R6" s="185">
        <f t="shared" ca="1" si="14"/>
        <v>686.77995699999997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686.77995699999997</v>
      </c>
      <c r="C7" s="183">
        <f t="shared" ca="1" si="4"/>
        <v>512.33784792199992</v>
      </c>
      <c r="D7" s="184">
        <f t="shared" ca="1" si="0"/>
        <v>165.03322366710003</v>
      </c>
      <c r="E7" s="184">
        <f t="shared" ca="1" si="0"/>
        <v>9.4088854109</v>
      </c>
      <c r="F7" s="185">
        <f t="shared" ca="1" si="0"/>
        <v>0</v>
      </c>
      <c r="G7" s="186">
        <f t="shared" ca="1" si="1"/>
        <v>624.44209999999998</v>
      </c>
      <c r="H7" s="186">
        <f t="shared" ca="1" si="2"/>
        <v>604.02284299999997</v>
      </c>
      <c r="I7" s="187">
        <f t="shared" ca="1" si="5"/>
        <v>435.28</v>
      </c>
      <c r="J7" s="184">
        <f t="shared" ca="1" si="6"/>
        <v>159.63</v>
      </c>
      <c r="K7" s="184">
        <f t="shared" ca="1" si="7"/>
        <v>9.1</v>
      </c>
      <c r="L7" s="184">
        <f t="shared" ca="1" si="8"/>
        <v>0</v>
      </c>
      <c r="M7" s="185">
        <f t="shared" ca="1" si="9"/>
        <v>604.01</v>
      </c>
      <c r="N7" s="183">
        <f t="shared" ca="1" si="10"/>
        <v>450.0043994106058</v>
      </c>
      <c r="O7" s="184">
        <f t="shared" ca="1" si="11"/>
        <v>165.02987106670417</v>
      </c>
      <c r="P7" s="184">
        <f t="shared" ca="1" si="12"/>
        <v>9.4078295226900224</v>
      </c>
      <c r="Q7" s="184">
        <f t="shared" ca="1" si="13"/>
        <v>0</v>
      </c>
      <c r="R7" s="185">
        <f t="shared" ca="1" si="14"/>
        <v>624.44209999999998</v>
      </c>
      <c r="W7" s="46"/>
      <c r="X7" s="46">
        <v>7</v>
      </c>
    </row>
    <row r="8" spans="1:24">
      <c r="A8" s="61" t="s">
        <v>50</v>
      </c>
      <c r="B8" s="178">
        <f t="shared" ca="1" si="3"/>
        <v>686.77995699999997</v>
      </c>
      <c r="C8" s="183">
        <f t="shared" ca="1" si="4"/>
        <v>512.33784792199992</v>
      </c>
      <c r="D8" s="184">
        <f t="shared" ca="1" si="0"/>
        <v>165.03322366710003</v>
      </c>
      <c r="E8" s="184">
        <f t="shared" ca="1" si="0"/>
        <v>9.4088854109</v>
      </c>
      <c r="F8" s="185">
        <f t="shared" ca="1" si="0"/>
        <v>0</v>
      </c>
      <c r="G8" s="186">
        <f t="shared" ca="1" si="1"/>
        <v>574.44209999999998</v>
      </c>
      <c r="H8" s="186">
        <f t="shared" ca="1" si="2"/>
        <v>555.65784299999996</v>
      </c>
      <c r="I8" s="187">
        <f t="shared" ca="1" si="5"/>
        <v>386.92</v>
      </c>
      <c r="J8" s="184">
        <f t="shared" ca="1" si="6"/>
        <v>159.63</v>
      </c>
      <c r="K8" s="184">
        <f t="shared" ca="1" si="7"/>
        <v>9.1</v>
      </c>
      <c r="L8" s="184">
        <f t="shared" ca="1" si="8"/>
        <v>0</v>
      </c>
      <c r="M8" s="185">
        <f t="shared" ca="1" si="9"/>
        <v>555.65</v>
      </c>
      <c r="N8" s="183">
        <f t="shared" ca="1" si="10"/>
        <v>400.0056462377396</v>
      </c>
      <c r="O8" s="184">
        <f t="shared" ca="1" si="11"/>
        <v>165.02869148384775</v>
      </c>
      <c r="P8" s="184">
        <f t="shared" ca="1" si="12"/>
        <v>9.4077622784126707</v>
      </c>
      <c r="Q8" s="184">
        <f t="shared" ca="1" si="13"/>
        <v>0</v>
      </c>
      <c r="R8" s="185">
        <f t="shared" ca="1" si="14"/>
        <v>574.44209999999998</v>
      </c>
      <c r="W8" s="46"/>
      <c r="X8" s="46">
        <v>8</v>
      </c>
    </row>
    <row r="9" spans="1:24">
      <c r="A9" s="61" t="s">
        <v>51</v>
      </c>
      <c r="B9" s="178">
        <f t="shared" ca="1" si="3"/>
        <v>686.77995699999997</v>
      </c>
      <c r="C9" s="183">
        <f t="shared" ca="1" si="4"/>
        <v>512.33784792199992</v>
      </c>
      <c r="D9" s="184">
        <f t="shared" ca="1" si="0"/>
        <v>165.03322366710003</v>
      </c>
      <c r="E9" s="184">
        <f t="shared" ca="1" si="0"/>
        <v>9.4088854109</v>
      </c>
      <c r="F9" s="185">
        <f t="shared" ca="1" si="0"/>
        <v>0</v>
      </c>
      <c r="G9" s="186">
        <f t="shared" ca="1" si="1"/>
        <v>524.44209999999998</v>
      </c>
      <c r="H9" s="186">
        <f t="shared" ca="1" si="2"/>
        <v>507.292843</v>
      </c>
      <c r="I9" s="187">
        <f t="shared" ca="1" si="5"/>
        <v>338.55</v>
      </c>
      <c r="J9" s="184">
        <f t="shared" ca="1" si="6"/>
        <v>159.63</v>
      </c>
      <c r="K9" s="184">
        <f t="shared" ca="1" si="7"/>
        <v>9.1</v>
      </c>
      <c r="L9" s="184">
        <f t="shared" ca="1" si="8"/>
        <v>0</v>
      </c>
      <c r="M9" s="185">
        <f t="shared" ca="1" si="9"/>
        <v>507.28000000000003</v>
      </c>
      <c r="N9" s="183">
        <f t="shared" ca="1" si="10"/>
        <v>350.00369215226306</v>
      </c>
      <c r="O9" s="184">
        <f t="shared" ca="1" si="11"/>
        <v>165.03054018096512</v>
      </c>
      <c r="P9" s="184">
        <f t="shared" ca="1" si="12"/>
        <v>9.4078676667718018</v>
      </c>
      <c r="Q9" s="184">
        <f t="shared" ca="1" si="13"/>
        <v>0</v>
      </c>
      <c r="R9" s="185">
        <f t="shared" ca="1" si="14"/>
        <v>524.44209999999998</v>
      </c>
      <c r="W9" s="46"/>
      <c r="X9" s="46">
        <v>9</v>
      </c>
    </row>
    <row r="10" spans="1:24">
      <c r="A10" s="61" t="s">
        <v>52</v>
      </c>
      <c r="B10" s="178">
        <f t="shared" ca="1" si="3"/>
        <v>686.77995699999997</v>
      </c>
      <c r="C10" s="183">
        <f t="shared" ca="1" si="4"/>
        <v>512.33784792199992</v>
      </c>
      <c r="D10" s="184">
        <f t="shared" ca="1" si="0"/>
        <v>165.03322366710003</v>
      </c>
      <c r="E10" s="184">
        <f t="shared" ca="1" si="0"/>
        <v>9.4088854109</v>
      </c>
      <c r="F10" s="185">
        <f t="shared" ca="1" si="0"/>
        <v>0</v>
      </c>
      <c r="G10" s="186">
        <f t="shared" ca="1" si="1"/>
        <v>499.44209999999998</v>
      </c>
      <c r="H10" s="186">
        <f t="shared" ca="1" si="2"/>
        <v>483.110343</v>
      </c>
      <c r="I10" s="187">
        <f t="shared" ca="1" si="5"/>
        <v>314.37</v>
      </c>
      <c r="J10" s="184">
        <f t="shared" ca="1" si="6"/>
        <v>159.63</v>
      </c>
      <c r="K10" s="184">
        <f t="shared" ca="1" si="7"/>
        <v>9.1</v>
      </c>
      <c r="L10" s="184">
        <f t="shared" ca="1" si="8"/>
        <v>0</v>
      </c>
      <c r="M10" s="185">
        <f t="shared" ca="1" si="9"/>
        <v>483.1</v>
      </c>
      <c r="N10" s="183">
        <f t="shared" ca="1" si="10"/>
        <v>325.00437378803559</v>
      </c>
      <c r="O10" s="184">
        <f t="shared" ca="1" si="11"/>
        <v>165.02989530738975</v>
      </c>
      <c r="P10" s="184">
        <f t="shared" ca="1" si="12"/>
        <v>9.4078309045746202</v>
      </c>
      <c r="Q10" s="184">
        <f t="shared" ca="1" si="13"/>
        <v>0</v>
      </c>
      <c r="R10" s="185">
        <f t="shared" ca="1" si="14"/>
        <v>499.44209999999993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686.77995699999997</v>
      </c>
      <c r="C11" s="183">
        <f t="shared" ca="1" si="4"/>
        <v>512.33784792199992</v>
      </c>
      <c r="D11" s="184">
        <f t="shared" ca="1" si="0"/>
        <v>165.03322366710003</v>
      </c>
      <c r="E11" s="184">
        <f t="shared" ca="1" si="0"/>
        <v>9.4088854109</v>
      </c>
      <c r="F11" s="185">
        <f t="shared" ca="1" si="0"/>
        <v>0</v>
      </c>
      <c r="G11" s="186">
        <f t="shared" ca="1" si="1"/>
        <v>454.44209999999998</v>
      </c>
      <c r="H11" s="186">
        <f t="shared" ca="1" si="2"/>
        <v>439.58184299999999</v>
      </c>
      <c r="I11" s="187">
        <f t="shared" ca="1" si="5"/>
        <v>270.83999999999997</v>
      </c>
      <c r="J11" s="184">
        <f t="shared" ca="1" si="6"/>
        <v>159.63</v>
      </c>
      <c r="K11" s="184">
        <f t="shared" ca="1" si="7"/>
        <v>9.1</v>
      </c>
      <c r="L11" s="184">
        <f t="shared" ca="1" si="8"/>
        <v>0</v>
      </c>
      <c r="M11" s="185">
        <f t="shared" ca="1" si="9"/>
        <v>439.57</v>
      </c>
      <c r="N11" s="183">
        <f t="shared" ca="1" si="10"/>
        <v>280.00340870396064</v>
      </c>
      <c r="O11" s="184">
        <f t="shared" ca="1" si="11"/>
        <v>165.03080834224357</v>
      </c>
      <c r="P11" s="184">
        <f t="shared" ca="1" si="12"/>
        <v>9.4078829537957542</v>
      </c>
      <c r="Q11" s="184">
        <f t="shared" ca="1" si="13"/>
        <v>0</v>
      </c>
      <c r="R11" s="185">
        <f t="shared" ca="1" si="14"/>
        <v>454.44209999999998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686.77995699999997</v>
      </c>
      <c r="C12" s="183">
        <f t="shared" ca="1" si="4"/>
        <v>512.33784792199992</v>
      </c>
      <c r="D12" s="184">
        <f t="shared" ca="1" si="0"/>
        <v>165.03322366710003</v>
      </c>
      <c r="E12" s="184">
        <f t="shared" ca="1" si="0"/>
        <v>9.4088854109</v>
      </c>
      <c r="F12" s="185">
        <f t="shared" ca="1" si="0"/>
        <v>0</v>
      </c>
      <c r="G12" s="186">
        <f t="shared" ca="1" si="1"/>
        <v>454.44209999999998</v>
      </c>
      <c r="H12" s="186">
        <f t="shared" ca="1" si="2"/>
        <v>439.58184299999999</v>
      </c>
      <c r="I12" s="187">
        <f t="shared" ca="1" si="5"/>
        <v>270.83999999999997</v>
      </c>
      <c r="J12" s="184">
        <f t="shared" ca="1" si="6"/>
        <v>159.63</v>
      </c>
      <c r="K12" s="184">
        <f t="shared" ca="1" si="7"/>
        <v>9.1</v>
      </c>
      <c r="L12" s="184">
        <f t="shared" ca="1" si="8"/>
        <v>0</v>
      </c>
      <c r="M12" s="185">
        <f t="shared" ca="1" si="9"/>
        <v>439.57</v>
      </c>
      <c r="N12" s="183">
        <f t="shared" ca="1" si="10"/>
        <v>280.00340870396064</v>
      </c>
      <c r="O12" s="184">
        <f t="shared" ca="1" si="11"/>
        <v>165.03080834224357</v>
      </c>
      <c r="P12" s="184">
        <f t="shared" ca="1" si="12"/>
        <v>9.4078829537957542</v>
      </c>
      <c r="Q12" s="184">
        <f t="shared" ca="1" si="13"/>
        <v>0</v>
      </c>
      <c r="R12" s="185">
        <f t="shared" ca="1" si="14"/>
        <v>454.44209999999998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686.77995699999997</v>
      </c>
      <c r="C13" s="183">
        <f t="shared" ca="1" si="4"/>
        <v>512.33784792199992</v>
      </c>
      <c r="D13" s="184">
        <f t="shared" ca="1" si="0"/>
        <v>165.03322366710003</v>
      </c>
      <c r="E13" s="184">
        <f t="shared" ca="1" si="0"/>
        <v>9.4088854109</v>
      </c>
      <c r="F13" s="185">
        <f t="shared" ca="1" si="0"/>
        <v>0</v>
      </c>
      <c r="G13" s="186">
        <f t="shared" ca="1" si="1"/>
        <v>454.44209999999998</v>
      </c>
      <c r="H13" s="186">
        <f t="shared" ca="1" si="2"/>
        <v>439.58184299999999</v>
      </c>
      <c r="I13" s="187">
        <f t="shared" ca="1" si="5"/>
        <v>270.83999999999997</v>
      </c>
      <c r="J13" s="184">
        <f t="shared" ca="1" si="6"/>
        <v>159.63</v>
      </c>
      <c r="K13" s="184">
        <f t="shared" ca="1" si="7"/>
        <v>9.1</v>
      </c>
      <c r="L13" s="184">
        <f t="shared" ca="1" si="8"/>
        <v>0</v>
      </c>
      <c r="M13" s="185">
        <f t="shared" ca="1" si="9"/>
        <v>439.57</v>
      </c>
      <c r="N13" s="183">
        <f t="shared" ca="1" si="10"/>
        <v>280.00340870396064</v>
      </c>
      <c r="O13" s="184">
        <f t="shared" ca="1" si="11"/>
        <v>165.03080834224357</v>
      </c>
      <c r="P13" s="184">
        <f t="shared" ca="1" si="12"/>
        <v>9.4078829537957542</v>
      </c>
      <c r="Q13" s="184">
        <f t="shared" ca="1" si="13"/>
        <v>0</v>
      </c>
      <c r="R13" s="185">
        <f t="shared" ca="1" si="14"/>
        <v>454.44209999999998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686.77995699999997</v>
      </c>
      <c r="C14" s="183">
        <f t="shared" ca="1" si="4"/>
        <v>512.33784792199992</v>
      </c>
      <c r="D14" s="184">
        <f t="shared" ca="1" si="0"/>
        <v>165.03322366710003</v>
      </c>
      <c r="E14" s="184">
        <f t="shared" ca="1" si="0"/>
        <v>9.4088854109</v>
      </c>
      <c r="F14" s="185">
        <f t="shared" ca="1" si="0"/>
        <v>0</v>
      </c>
      <c r="G14" s="186">
        <f t="shared" ca="1" si="1"/>
        <v>454.44209999999998</v>
      </c>
      <c r="H14" s="186">
        <f t="shared" ca="1" si="2"/>
        <v>439.58184299999999</v>
      </c>
      <c r="I14" s="187">
        <f t="shared" ca="1" si="5"/>
        <v>270.83999999999997</v>
      </c>
      <c r="J14" s="184">
        <f t="shared" ca="1" si="6"/>
        <v>159.63</v>
      </c>
      <c r="K14" s="184">
        <f t="shared" ca="1" si="7"/>
        <v>9.1</v>
      </c>
      <c r="L14" s="184">
        <f t="shared" ca="1" si="8"/>
        <v>0</v>
      </c>
      <c r="M14" s="185">
        <f t="shared" ca="1" si="9"/>
        <v>439.57</v>
      </c>
      <c r="N14" s="183">
        <f t="shared" ca="1" si="10"/>
        <v>280.00340870396064</v>
      </c>
      <c r="O14" s="184">
        <f t="shared" ca="1" si="11"/>
        <v>165.03080834224357</v>
      </c>
      <c r="P14" s="184">
        <f t="shared" ca="1" si="12"/>
        <v>9.4078829537957542</v>
      </c>
      <c r="Q14" s="184">
        <f t="shared" ca="1" si="13"/>
        <v>0</v>
      </c>
      <c r="R14" s="185">
        <f t="shared" ca="1" si="14"/>
        <v>454.44209999999998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686.77995699999997</v>
      </c>
      <c r="C15" s="183">
        <f t="shared" ca="1" si="4"/>
        <v>512.33784792199992</v>
      </c>
      <c r="D15" s="184">
        <f t="shared" ca="1" si="0"/>
        <v>165.03322366710003</v>
      </c>
      <c r="E15" s="184">
        <f t="shared" ca="1" si="0"/>
        <v>9.4088854109</v>
      </c>
      <c r="F15" s="185">
        <f t="shared" ca="1" si="0"/>
        <v>0</v>
      </c>
      <c r="G15" s="186">
        <f t="shared" ca="1" si="1"/>
        <v>454.44209999999998</v>
      </c>
      <c r="H15" s="186">
        <f t="shared" ca="1" si="2"/>
        <v>439.58184299999999</v>
      </c>
      <c r="I15" s="187">
        <f t="shared" ca="1" si="5"/>
        <v>270.83999999999997</v>
      </c>
      <c r="J15" s="184">
        <f t="shared" ca="1" si="6"/>
        <v>159.63</v>
      </c>
      <c r="K15" s="184">
        <f t="shared" ca="1" si="7"/>
        <v>9.1</v>
      </c>
      <c r="L15" s="184">
        <f t="shared" ca="1" si="8"/>
        <v>0</v>
      </c>
      <c r="M15" s="185">
        <f t="shared" ca="1" si="9"/>
        <v>439.57</v>
      </c>
      <c r="N15" s="183">
        <f t="shared" ca="1" si="10"/>
        <v>280.00340870396064</v>
      </c>
      <c r="O15" s="184">
        <f t="shared" ca="1" si="11"/>
        <v>165.03080834224357</v>
      </c>
      <c r="P15" s="184">
        <f t="shared" ca="1" si="12"/>
        <v>9.4078829537957542</v>
      </c>
      <c r="Q15" s="184">
        <f t="shared" ca="1" si="13"/>
        <v>0</v>
      </c>
      <c r="R15" s="185">
        <f t="shared" ca="1" si="14"/>
        <v>454.44209999999998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686.77995699999997</v>
      </c>
      <c r="C16" s="183">
        <f t="shared" ca="1" si="4"/>
        <v>512.33784792199992</v>
      </c>
      <c r="D16" s="184">
        <f t="shared" ca="1" si="0"/>
        <v>165.03322366710003</v>
      </c>
      <c r="E16" s="184">
        <f t="shared" ca="1" si="0"/>
        <v>9.4088854109</v>
      </c>
      <c r="F16" s="185">
        <f t="shared" ca="1" si="0"/>
        <v>0</v>
      </c>
      <c r="G16" s="186">
        <f t="shared" ca="1" si="1"/>
        <v>454.44209999999998</v>
      </c>
      <c r="H16" s="186">
        <f t="shared" ca="1" si="2"/>
        <v>439.58184299999999</v>
      </c>
      <c r="I16" s="187">
        <f t="shared" ca="1" si="5"/>
        <v>270.83999999999997</v>
      </c>
      <c r="J16" s="184">
        <f t="shared" ca="1" si="6"/>
        <v>159.63</v>
      </c>
      <c r="K16" s="184">
        <f t="shared" ca="1" si="7"/>
        <v>9.1</v>
      </c>
      <c r="L16" s="184">
        <f t="shared" ca="1" si="8"/>
        <v>0</v>
      </c>
      <c r="M16" s="185">
        <f t="shared" ca="1" si="9"/>
        <v>439.57</v>
      </c>
      <c r="N16" s="183">
        <f t="shared" ca="1" si="10"/>
        <v>280.00340870396064</v>
      </c>
      <c r="O16" s="184">
        <f t="shared" ca="1" si="11"/>
        <v>165.03080834224357</v>
      </c>
      <c r="P16" s="184">
        <f t="shared" ca="1" si="12"/>
        <v>9.4078829537957542</v>
      </c>
      <c r="Q16" s="184">
        <f t="shared" ca="1" si="13"/>
        <v>0</v>
      </c>
      <c r="R16" s="185">
        <f t="shared" ca="1" si="14"/>
        <v>454.44209999999998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686.77995699999997</v>
      </c>
      <c r="C17" s="183">
        <f t="shared" ca="1" si="4"/>
        <v>512.33784792199992</v>
      </c>
      <c r="D17" s="184">
        <f t="shared" ca="1" si="0"/>
        <v>165.03322366710003</v>
      </c>
      <c r="E17" s="184">
        <f t="shared" ca="1" si="0"/>
        <v>9.4088854109</v>
      </c>
      <c r="F17" s="185">
        <f t="shared" ca="1" si="0"/>
        <v>0</v>
      </c>
      <c r="G17" s="186">
        <f t="shared" ca="1" si="1"/>
        <v>454.44209999999998</v>
      </c>
      <c r="H17" s="186">
        <f t="shared" ca="1" si="2"/>
        <v>439.58184299999999</v>
      </c>
      <c r="I17" s="187">
        <f t="shared" ca="1" si="5"/>
        <v>270.83999999999997</v>
      </c>
      <c r="J17" s="184">
        <f t="shared" ca="1" si="6"/>
        <v>159.63</v>
      </c>
      <c r="K17" s="184">
        <f t="shared" ca="1" si="7"/>
        <v>9.1</v>
      </c>
      <c r="L17" s="184">
        <f t="shared" ca="1" si="8"/>
        <v>0</v>
      </c>
      <c r="M17" s="185">
        <f t="shared" ca="1" si="9"/>
        <v>439.57</v>
      </c>
      <c r="N17" s="183">
        <f t="shared" ca="1" si="10"/>
        <v>280.00340870396064</v>
      </c>
      <c r="O17" s="184">
        <f t="shared" ca="1" si="11"/>
        <v>165.03080834224357</v>
      </c>
      <c r="P17" s="184">
        <f t="shared" ca="1" si="12"/>
        <v>9.4078829537957542</v>
      </c>
      <c r="Q17" s="184">
        <f t="shared" ca="1" si="13"/>
        <v>0</v>
      </c>
      <c r="R17" s="185">
        <f t="shared" ca="1" si="14"/>
        <v>454.44209999999998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686.77995699999997</v>
      </c>
      <c r="C18" s="183">
        <f t="shared" ca="1" si="4"/>
        <v>512.33784792199992</v>
      </c>
      <c r="D18" s="184">
        <f t="shared" ca="1" si="0"/>
        <v>165.03322366710003</v>
      </c>
      <c r="E18" s="184">
        <f t="shared" ca="1" si="0"/>
        <v>9.4088854109</v>
      </c>
      <c r="F18" s="185">
        <f t="shared" ca="1" si="0"/>
        <v>0</v>
      </c>
      <c r="G18" s="186">
        <f t="shared" ca="1" si="1"/>
        <v>454.44209999999998</v>
      </c>
      <c r="H18" s="186">
        <f t="shared" ca="1" si="2"/>
        <v>439.58184299999999</v>
      </c>
      <c r="I18" s="187">
        <f t="shared" ca="1" si="5"/>
        <v>270.83999999999997</v>
      </c>
      <c r="J18" s="184">
        <f t="shared" ca="1" si="6"/>
        <v>159.63</v>
      </c>
      <c r="K18" s="184">
        <f t="shared" ca="1" si="7"/>
        <v>9.1</v>
      </c>
      <c r="L18" s="184">
        <f t="shared" ca="1" si="8"/>
        <v>0</v>
      </c>
      <c r="M18" s="185">
        <f t="shared" ca="1" si="9"/>
        <v>439.57</v>
      </c>
      <c r="N18" s="183">
        <f t="shared" ca="1" si="10"/>
        <v>280.00340870396064</v>
      </c>
      <c r="O18" s="184">
        <f t="shared" ca="1" si="11"/>
        <v>165.03080834224357</v>
      </c>
      <c r="P18" s="184">
        <f t="shared" ca="1" si="12"/>
        <v>9.4078829537957542</v>
      </c>
      <c r="Q18" s="184">
        <f t="shared" ca="1" si="13"/>
        <v>0</v>
      </c>
      <c r="R18" s="185">
        <f t="shared" ca="1" si="14"/>
        <v>454.44209999999998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686.77995699999997</v>
      </c>
      <c r="C19" s="183">
        <f t="shared" ca="1" si="4"/>
        <v>512.33784792199992</v>
      </c>
      <c r="D19" s="184">
        <f t="shared" ca="1" si="4"/>
        <v>165.03322366710003</v>
      </c>
      <c r="E19" s="184">
        <f t="shared" ca="1" si="4"/>
        <v>9.4088854109</v>
      </c>
      <c r="F19" s="185">
        <f t="shared" ca="1" si="4"/>
        <v>0</v>
      </c>
      <c r="G19" s="186">
        <f t="shared" ca="1" si="1"/>
        <v>454.44209999999998</v>
      </c>
      <c r="H19" s="186">
        <f t="shared" ca="1" si="2"/>
        <v>439.58184299999999</v>
      </c>
      <c r="I19" s="187">
        <f t="shared" ca="1" si="5"/>
        <v>270.83999999999997</v>
      </c>
      <c r="J19" s="184">
        <f t="shared" ca="1" si="6"/>
        <v>159.63</v>
      </c>
      <c r="K19" s="184">
        <f t="shared" ca="1" si="7"/>
        <v>9.1</v>
      </c>
      <c r="L19" s="184">
        <f t="shared" ca="1" si="8"/>
        <v>0</v>
      </c>
      <c r="M19" s="185">
        <f t="shared" ca="1" si="9"/>
        <v>439.57</v>
      </c>
      <c r="N19" s="183">
        <f t="shared" ca="1" si="10"/>
        <v>280.00340870396064</v>
      </c>
      <c r="O19" s="184">
        <f t="shared" ca="1" si="11"/>
        <v>165.03080834224357</v>
      </c>
      <c r="P19" s="184">
        <f t="shared" ca="1" si="12"/>
        <v>9.4078829537957542</v>
      </c>
      <c r="Q19" s="184">
        <f t="shared" ca="1" si="13"/>
        <v>0</v>
      </c>
      <c r="R19" s="185">
        <f t="shared" ca="1" si="14"/>
        <v>454.44209999999998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686.77995699999997</v>
      </c>
      <c r="C20" s="183">
        <f t="shared" ca="1" si="4"/>
        <v>512.33784792199992</v>
      </c>
      <c r="D20" s="184">
        <f t="shared" ca="1" si="4"/>
        <v>165.03322366710003</v>
      </c>
      <c r="E20" s="184">
        <f t="shared" ca="1" si="4"/>
        <v>9.4088854109</v>
      </c>
      <c r="F20" s="185">
        <f t="shared" ca="1" si="4"/>
        <v>0</v>
      </c>
      <c r="G20" s="186">
        <f t="shared" ca="1" si="1"/>
        <v>454.44209999999998</v>
      </c>
      <c r="H20" s="186">
        <f t="shared" ca="1" si="2"/>
        <v>439.58184299999999</v>
      </c>
      <c r="I20" s="187">
        <f t="shared" ca="1" si="5"/>
        <v>270.83999999999997</v>
      </c>
      <c r="J20" s="184">
        <f t="shared" ca="1" si="6"/>
        <v>159.63</v>
      </c>
      <c r="K20" s="184">
        <f t="shared" ca="1" si="7"/>
        <v>9.1</v>
      </c>
      <c r="L20" s="184">
        <f t="shared" ca="1" si="8"/>
        <v>0</v>
      </c>
      <c r="M20" s="185">
        <f t="shared" ca="1" si="9"/>
        <v>439.57</v>
      </c>
      <c r="N20" s="183">
        <f t="shared" ca="1" si="10"/>
        <v>280.00340870396064</v>
      </c>
      <c r="O20" s="184">
        <f t="shared" ca="1" si="11"/>
        <v>165.03080834224357</v>
      </c>
      <c r="P20" s="184">
        <f t="shared" ca="1" si="12"/>
        <v>9.4078829537957542</v>
      </c>
      <c r="Q20" s="184">
        <f t="shared" ca="1" si="13"/>
        <v>0</v>
      </c>
      <c r="R20" s="185">
        <f t="shared" ca="1" si="14"/>
        <v>454.44209999999998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686.77995699999997</v>
      </c>
      <c r="C21" s="183">
        <f t="shared" ca="1" si="4"/>
        <v>512.33784792199992</v>
      </c>
      <c r="D21" s="184">
        <f t="shared" ca="1" si="4"/>
        <v>165.03322366710003</v>
      </c>
      <c r="E21" s="184">
        <f t="shared" ca="1" si="4"/>
        <v>9.4088854109</v>
      </c>
      <c r="F21" s="185">
        <f t="shared" ca="1" si="4"/>
        <v>0</v>
      </c>
      <c r="G21" s="186">
        <f t="shared" ca="1" si="1"/>
        <v>454.44209999999998</v>
      </c>
      <c r="H21" s="186">
        <f t="shared" ca="1" si="2"/>
        <v>439.58184299999999</v>
      </c>
      <c r="I21" s="187">
        <f t="shared" ca="1" si="5"/>
        <v>270.83999999999997</v>
      </c>
      <c r="J21" s="184">
        <f t="shared" ca="1" si="6"/>
        <v>159.63</v>
      </c>
      <c r="K21" s="184">
        <f t="shared" ca="1" si="7"/>
        <v>9.1</v>
      </c>
      <c r="L21" s="184">
        <f t="shared" ca="1" si="8"/>
        <v>0</v>
      </c>
      <c r="M21" s="185">
        <f t="shared" ca="1" si="9"/>
        <v>439.57</v>
      </c>
      <c r="N21" s="183">
        <f t="shared" ca="1" si="10"/>
        <v>280.00340870396064</v>
      </c>
      <c r="O21" s="184">
        <f t="shared" ca="1" si="11"/>
        <v>165.03080834224357</v>
      </c>
      <c r="P21" s="184">
        <f t="shared" ca="1" si="12"/>
        <v>9.4078829537957542</v>
      </c>
      <c r="Q21" s="184">
        <f t="shared" ca="1" si="13"/>
        <v>0</v>
      </c>
      <c r="R21" s="185">
        <f t="shared" ca="1" si="14"/>
        <v>454.44209999999998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686.77995699999997</v>
      </c>
      <c r="C22" s="183">
        <f t="shared" ca="1" si="4"/>
        <v>512.33784792199992</v>
      </c>
      <c r="D22" s="184">
        <f t="shared" ca="1" si="4"/>
        <v>165.03322366710003</v>
      </c>
      <c r="E22" s="184">
        <f t="shared" ca="1" si="4"/>
        <v>9.4088854109</v>
      </c>
      <c r="F22" s="185">
        <f t="shared" ca="1" si="4"/>
        <v>0</v>
      </c>
      <c r="G22" s="186">
        <f t="shared" ca="1" si="1"/>
        <v>454.44209999999998</v>
      </c>
      <c r="H22" s="186">
        <f t="shared" ca="1" si="2"/>
        <v>439.58184299999999</v>
      </c>
      <c r="I22" s="187">
        <f t="shared" ca="1" si="5"/>
        <v>270.83999999999997</v>
      </c>
      <c r="J22" s="184">
        <f t="shared" ca="1" si="6"/>
        <v>159.63</v>
      </c>
      <c r="K22" s="184">
        <f t="shared" ca="1" si="7"/>
        <v>9.1</v>
      </c>
      <c r="L22" s="184">
        <f t="shared" ca="1" si="8"/>
        <v>0</v>
      </c>
      <c r="M22" s="185">
        <f t="shared" ca="1" si="9"/>
        <v>439.57</v>
      </c>
      <c r="N22" s="183">
        <f t="shared" ca="1" si="10"/>
        <v>280.00340870396064</v>
      </c>
      <c r="O22" s="184">
        <f t="shared" ca="1" si="11"/>
        <v>165.03080834224357</v>
      </c>
      <c r="P22" s="184">
        <f t="shared" ca="1" si="12"/>
        <v>9.4078829537957542</v>
      </c>
      <c r="Q22" s="184">
        <f t="shared" ca="1" si="13"/>
        <v>0</v>
      </c>
      <c r="R22" s="185">
        <f t="shared" ca="1" si="14"/>
        <v>454.44209999999998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686.77995699999997</v>
      </c>
      <c r="C23" s="183">
        <f t="shared" ca="1" si="4"/>
        <v>512.33784792199992</v>
      </c>
      <c r="D23" s="184">
        <f t="shared" ca="1" si="4"/>
        <v>165.03322366710003</v>
      </c>
      <c r="E23" s="184">
        <f t="shared" ca="1" si="4"/>
        <v>9.4088854109</v>
      </c>
      <c r="F23" s="185">
        <f t="shared" ca="1" si="4"/>
        <v>0</v>
      </c>
      <c r="G23" s="186">
        <f t="shared" ca="1" si="1"/>
        <v>454.44209999999998</v>
      </c>
      <c r="H23" s="186">
        <f t="shared" ca="1" si="2"/>
        <v>439.58184299999999</v>
      </c>
      <c r="I23" s="187">
        <f t="shared" ca="1" si="5"/>
        <v>270.83999999999997</v>
      </c>
      <c r="J23" s="184">
        <f t="shared" ca="1" si="6"/>
        <v>159.63</v>
      </c>
      <c r="K23" s="184">
        <f t="shared" ca="1" si="7"/>
        <v>9.1</v>
      </c>
      <c r="L23" s="184">
        <f t="shared" ca="1" si="8"/>
        <v>0</v>
      </c>
      <c r="M23" s="185">
        <f t="shared" ca="1" si="9"/>
        <v>439.57</v>
      </c>
      <c r="N23" s="183">
        <f t="shared" ca="1" si="10"/>
        <v>280.00340870396064</v>
      </c>
      <c r="O23" s="184">
        <f t="shared" ca="1" si="11"/>
        <v>165.03080834224357</v>
      </c>
      <c r="P23" s="184">
        <f t="shared" ca="1" si="12"/>
        <v>9.4078829537957542</v>
      </c>
      <c r="Q23" s="184">
        <f t="shared" ca="1" si="13"/>
        <v>0</v>
      </c>
      <c r="R23" s="185">
        <f t="shared" ca="1" si="14"/>
        <v>454.44209999999998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686.77995699999997</v>
      </c>
      <c r="C24" s="183">
        <f t="shared" ca="1" si="4"/>
        <v>512.33784792199992</v>
      </c>
      <c r="D24" s="184">
        <f t="shared" ca="1" si="4"/>
        <v>165.03322366710003</v>
      </c>
      <c r="E24" s="184">
        <f t="shared" ca="1" si="4"/>
        <v>9.4088854109</v>
      </c>
      <c r="F24" s="185">
        <f t="shared" ca="1" si="4"/>
        <v>0</v>
      </c>
      <c r="G24" s="186">
        <f t="shared" ca="1" si="1"/>
        <v>454.44209999999998</v>
      </c>
      <c r="H24" s="186">
        <f t="shared" ca="1" si="2"/>
        <v>439.58184299999999</v>
      </c>
      <c r="I24" s="187">
        <f t="shared" ca="1" si="5"/>
        <v>270.83999999999997</v>
      </c>
      <c r="J24" s="184">
        <f t="shared" ca="1" si="6"/>
        <v>159.63</v>
      </c>
      <c r="K24" s="184">
        <f t="shared" ca="1" si="7"/>
        <v>9.1</v>
      </c>
      <c r="L24" s="184">
        <f t="shared" ca="1" si="8"/>
        <v>0</v>
      </c>
      <c r="M24" s="185">
        <f t="shared" ca="1" si="9"/>
        <v>439.57</v>
      </c>
      <c r="N24" s="183">
        <f t="shared" ca="1" si="10"/>
        <v>280.00340870396064</v>
      </c>
      <c r="O24" s="184">
        <f t="shared" ca="1" si="11"/>
        <v>165.03080834224357</v>
      </c>
      <c r="P24" s="184">
        <f t="shared" ca="1" si="12"/>
        <v>9.4078829537957542</v>
      </c>
      <c r="Q24" s="184">
        <f t="shared" ca="1" si="13"/>
        <v>0</v>
      </c>
      <c r="R24" s="185">
        <f t="shared" ca="1" si="14"/>
        <v>454.44209999999998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686.77995699999997</v>
      </c>
      <c r="C25" s="183">
        <f t="shared" ca="1" si="4"/>
        <v>512.33784792199992</v>
      </c>
      <c r="D25" s="184">
        <f t="shared" ca="1" si="4"/>
        <v>165.03322366710003</v>
      </c>
      <c r="E25" s="184">
        <f t="shared" ca="1" si="4"/>
        <v>9.4088854109</v>
      </c>
      <c r="F25" s="185">
        <f t="shared" ca="1" si="4"/>
        <v>0</v>
      </c>
      <c r="G25" s="186">
        <f t="shared" ca="1" si="1"/>
        <v>454.44209999999998</v>
      </c>
      <c r="H25" s="186">
        <f t="shared" ca="1" si="2"/>
        <v>439.58184299999999</v>
      </c>
      <c r="I25" s="187">
        <f t="shared" ca="1" si="5"/>
        <v>270.83999999999997</v>
      </c>
      <c r="J25" s="184">
        <f t="shared" ca="1" si="6"/>
        <v>159.63</v>
      </c>
      <c r="K25" s="184">
        <f t="shared" ca="1" si="7"/>
        <v>9.1</v>
      </c>
      <c r="L25" s="184">
        <f t="shared" ca="1" si="8"/>
        <v>0</v>
      </c>
      <c r="M25" s="185">
        <f t="shared" ca="1" si="9"/>
        <v>439.57</v>
      </c>
      <c r="N25" s="183">
        <f t="shared" ca="1" si="10"/>
        <v>280.00340870396064</v>
      </c>
      <c r="O25" s="184">
        <f t="shared" ca="1" si="11"/>
        <v>165.03080834224357</v>
      </c>
      <c r="P25" s="184">
        <f t="shared" ca="1" si="12"/>
        <v>9.4078829537957542</v>
      </c>
      <c r="Q25" s="184">
        <f t="shared" ca="1" si="13"/>
        <v>0</v>
      </c>
      <c r="R25" s="185">
        <f t="shared" ca="1" si="14"/>
        <v>454.44209999999998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686.77995699999997</v>
      </c>
      <c r="C26" s="183">
        <f t="shared" ca="1" si="4"/>
        <v>512.33784792199992</v>
      </c>
      <c r="D26" s="184">
        <f t="shared" ca="1" si="4"/>
        <v>165.03322366710003</v>
      </c>
      <c r="E26" s="184">
        <f t="shared" ca="1" si="4"/>
        <v>9.4088854109</v>
      </c>
      <c r="F26" s="185">
        <f t="shared" ca="1" si="4"/>
        <v>0</v>
      </c>
      <c r="G26" s="186">
        <f t="shared" ca="1" si="1"/>
        <v>454.44209999999998</v>
      </c>
      <c r="H26" s="186">
        <f t="shared" ca="1" si="2"/>
        <v>439.58184299999999</v>
      </c>
      <c r="I26" s="187">
        <f t="shared" ca="1" si="5"/>
        <v>270.83999999999997</v>
      </c>
      <c r="J26" s="184">
        <f t="shared" ca="1" si="6"/>
        <v>159.63</v>
      </c>
      <c r="K26" s="184">
        <f t="shared" ca="1" si="7"/>
        <v>9.1</v>
      </c>
      <c r="L26" s="184">
        <f t="shared" ca="1" si="8"/>
        <v>0</v>
      </c>
      <c r="M26" s="185">
        <f t="shared" ca="1" si="9"/>
        <v>439.57</v>
      </c>
      <c r="N26" s="183">
        <f t="shared" ca="1" si="10"/>
        <v>280.00340870396064</v>
      </c>
      <c r="O26" s="184">
        <f t="shared" ca="1" si="11"/>
        <v>165.03080834224357</v>
      </c>
      <c r="P26" s="184">
        <f t="shared" ca="1" si="12"/>
        <v>9.4078829537957542</v>
      </c>
      <c r="Q26" s="184">
        <f t="shared" ca="1" si="13"/>
        <v>0</v>
      </c>
      <c r="R26" s="185">
        <f t="shared" ca="1" si="14"/>
        <v>454.44209999999998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686.77995699999997</v>
      </c>
      <c r="C27" s="183">
        <f t="shared" ca="1" si="4"/>
        <v>512.33784792199992</v>
      </c>
      <c r="D27" s="184">
        <f t="shared" ca="1" si="4"/>
        <v>165.03322366710003</v>
      </c>
      <c r="E27" s="184">
        <f t="shared" ca="1" si="4"/>
        <v>9.4088854109</v>
      </c>
      <c r="F27" s="185">
        <f t="shared" ca="1" si="4"/>
        <v>0</v>
      </c>
      <c r="G27" s="186">
        <f t="shared" ca="1" si="1"/>
        <v>454.44209999999998</v>
      </c>
      <c r="H27" s="186">
        <f t="shared" ca="1" si="2"/>
        <v>439.58184299999999</v>
      </c>
      <c r="I27" s="187">
        <f t="shared" ca="1" si="5"/>
        <v>270.83999999999997</v>
      </c>
      <c r="J27" s="184">
        <f t="shared" ca="1" si="6"/>
        <v>159.63</v>
      </c>
      <c r="K27" s="184">
        <f t="shared" ca="1" si="7"/>
        <v>9.1</v>
      </c>
      <c r="L27" s="184">
        <f t="shared" ca="1" si="8"/>
        <v>0</v>
      </c>
      <c r="M27" s="185">
        <f t="shared" ca="1" si="9"/>
        <v>439.57</v>
      </c>
      <c r="N27" s="183">
        <f t="shared" ca="1" si="10"/>
        <v>280.00340870396064</v>
      </c>
      <c r="O27" s="184">
        <f t="shared" ca="1" si="11"/>
        <v>165.03080834224357</v>
      </c>
      <c r="P27" s="184">
        <f t="shared" ca="1" si="12"/>
        <v>9.4078829537957542</v>
      </c>
      <c r="Q27" s="184">
        <f t="shared" ca="1" si="13"/>
        <v>0</v>
      </c>
      <c r="R27" s="185">
        <f t="shared" ca="1" si="14"/>
        <v>454.44209999999998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686.77995699999997</v>
      </c>
      <c r="C28" s="183">
        <f t="shared" ca="1" si="4"/>
        <v>512.33784792199992</v>
      </c>
      <c r="D28" s="184">
        <f t="shared" ca="1" si="4"/>
        <v>165.03322366710003</v>
      </c>
      <c r="E28" s="184">
        <f t="shared" ca="1" si="4"/>
        <v>9.4088854109</v>
      </c>
      <c r="F28" s="185">
        <f t="shared" ca="1" si="4"/>
        <v>0</v>
      </c>
      <c r="G28" s="186">
        <f t="shared" ca="1" si="1"/>
        <v>454.44209999999998</v>
      </c>
      <c r="H28" s="186">
        <f t="shared" ca="1" si="2"/>
        <v>439.58184299999999</v>
      </c>
      <c r="I28" s="187">
        <f t="shared" ca="1" si="5"/>
        <v>270.83999999999997</v>
      </c>
      <c r="J28" s="184">
        <f t="shared" ca="1" si="6"/>
        <v>159.63</v>
      </c>
      <c r="K28" s="184">
        <f t="shared" ca="1" si="7"/>
        <v>9.1</v>
      </c>
      <c r="L28" s="184">
        <f t="shared" ca="1" si="8"/>
        <v>0</v>
      </c>
      <c r="M28" s="185">
        <f t="shared" ca="1" si="9"/>
        <v>439.57</v>
      </c>
      <c r="N28" s="183">
        <f t="shared" ca="1" si="10"/>
        <v>280.00340870396064</v>
      </c>
      <c r="O28" s="184">
        <f t="shared" ca="1" si="11"/>
        <v>165.03080834224357</v>
      </c>
      <c r="P28" s="184">
        <f t="shared" ca="1" si="12"/>
        <v>9.4078829537957542</v>
      </c>
      <c r="Q28" s="184">
        <f t="shared" ca="1" si="13"/>
        <v>0</v>
      </c>
      <c r="R28" s="185">
        <f t="shared" ca="1" si="14"/>
        <v>454.44209999999998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686.77995699999997</v>
      </c>
      <c r="C29" s="183">
        <f t="shared" ca="1" si="4"/>
        <v>512.33784792199992</v>
      </c>
      <c r="D29" s="184">
        <f t="shared" ca="1" si="4"/>
        <v>165.03322366710003</v>
      </c>
      <c r="E29" s="184">
        <f t="shared" ca="1" si="4"/>
        <v>9.4088854109</v>
      </c>
      <c r="F29" s="185">
        <f t="shared" ca="1" si="4"/>
        <v>0</v>
      </c>
      <c r="G29" s="186">
        <f t="shared" ca="1" si="1"/>
        <v>454.44209999999998</v>
      </c>
      <c r="H29" s="186">
        <f t="shared" ca="1" si="2"/>
        <v>439.58184299999999</v>
      </c>
      <c r="I29" s="187">
        <f t="shared" ca="1" si="5"/>
        <v>270.83999999999997</v>
      </c>
      <c r="J29" s="184">
        <f t="shared" ca="1" si="6"/>
        <v>159.63</v>
      </c>
      <c r="K29" s="184">
        <f t="shared" ca="1" si="7"/>
        <v>9.1</v>
      </c>
      <c r="L29" s="184">
        <f t="shared" ca="1" si="8"/>
        <v>0</v>
      </c>
      <c r="M29" s="185">
        <f t="shared" ca="1" si="9"/>
        <v>439.57</v>
      </c>
      <c r="N29" s="183">
        <f t="shared" ca="1" si="10"/>
        <v>280.00340870396064</v>
      </c>
      <c r="O29" s="184">
        <f t="shared" ca="1" si="11"/>
        <v>165.03080834224357</v>
      </c>
      <c r="P29" s="184">
        <f t="shared" ca="1" si="12"/>
        <v>9.4078829537957542</v>
      </c>
      <c r="Q29" s="184">
        <f t="shared" ca="1" si="13"/>
        <v>0</v>
      </c>
      <c r="R29" s="185">
        <f t="shared" ca="1" si="14"/>
        <v>454.44209999999998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686.77995699999997</v>
      </c>
      <c r="C30" s="183">
        <f t="shared" ca="1" si="4"/>
        <v>512.33784792199992</v>
      </c>
      <c r="D30" s="184">
        <f t="shared" ca="1" si="4"/>
        <v>165.03322366710003</v>
      </c>
      <c r="E30" s="184">
        <f t="shared" ca="1" si="4"/>
        <v>9.4088854109</v>
      </c>
      <c r="F30" s="185">
        <f t="shared" ca="1" si="4"/>
        <v>0</v>
      </c>
      <c r="G30" s="186">
        <f t="shared" ca="1" si="1"/>
        <v>454.44209999999998</v>
      </c>
      <c r="H30" s="186">
        <f t="shared" ca="1" si="2"/>
        <v>439.58184299999999</v>
      </c>
      <c r="I30" s="187">
        <f t="shared" ca="1" si="5"/>
        <v>270.83999999999997</v>
      </c>
      <c r="J30" s="184">
        <f t="shared" ca="1" si="6"/>
        <v>159.63</v>
      </c>
      <c r="K30" s="184">
        <f t="shared" ca="1" si="7"/>
        <v>9.1</v>
      </c>
      <c r="L30" s="184">
        <f t="shared" ca="1" si="8"/>
        <v>0</v>
      </c>
      <c r="M30" s="185">
        <f t="shared" ca="1" si="9"/>
        <v>439.57</v>
      </c>
      <c r="N30" s="183">
        <f t="shared" ca="1" si="10"/>
        <v>280.00340870396064</v>
      </c>
      <c r="O30" s="184">
        <f t="shared" ca="1" si="11"/>
        <v>165.03080834224357</v>
      </c>
      <c r="P30" s="184">
        <f t="shared" ca="1" si="12"/>
        <v>9.4078829537957542</v>
      </c>
      <c r="Q30" s="184">
        <f t="shared" ca="1" si="13"/>
        <v>0</v>
      </c>
      <c r="R30" s="185">
        <f t="shared" ca="1" si="14"/>
        <v>454.44209999999998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686.77995699999997</v>
      </c>
      <c r="C31" s="183">
        <f t="shared" ca="1" si="4"/>
        <v>512.33784792199992</v>
      </c>
      <c r="D31" s="184">
        <f t="shared" ca="1" si="4"/>
        <v>165.03322366710003</v>
      </c>
      <c r="E31" s="184">
        <f t="shared" ca="1" si="4"/>
        <v>9.4088854109</v>
      </c>
      <c r="F31" s="185">
        <f t="shared" ca="1" si="4"/>
        <v>0</v>
      </c>
      <c r="G31" s="186">
        <f t="shared" ca="1" si="1"/>
        <v>454.44209999999998</v>
      </c>
      <c r="H31" s="186">
        <f t="shared" ca="1" si="2"/>
        <v>439.58184299999999</v>
      </c>
      <c r="I31" s="187">
        <f t="shared" ca="1" si="5"/>
        <v>270.83999999999997</v>
      </c>
      <c r="J31" s="184">
        <f t="shared" ca="1" si="6"/>
        <v>159.63</v>
      </c>
      <c r="K31" s="184">
        <f t="shared" ca="1" si="7"/>
        <v>9.1</v>
      </c>
      <c r="L31" s="184">
        <f t="shared" ca="1" si="8"/>
        <v>0</v>
      </c>
      <c r="M31" s="185">
        <f t="shared" ca="1" si="9"/>
        <v>439.57</v>
      </c>
      <c r="N31" s="183">
        <f t="shared" ca="1" si="10"/>
        <v>280.00340870396064</v>
      </c>
      <c r="O31" s="184">
        <f t="shared" ca="1" si="11"/>
        <v>165.03080834224357</v>
      </c>
      <c r="P31" s="184">
        <f t="shared" ca="1" si="12"/>
        <v>9.4078829537957542</v>
      </c>
      <c r="Q31" s="184">
        <f t="shared" ca="1" si="13"/>
        <v>0</v>
      </c>
      <c r="R31" s="185">
        <f t="shared" ca="1" si="14"/>
        <v>454.44209999999998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686.77995699999997</v>
      </c>
      <c r="C32" s="183">
        <f t="shared" ca="1" si="4"/>
        <v>512.33784792199992</v>
      </c>
      <c r="D32" s="184">
        <f t="shared" ca="1" si="4"/>
        <v>165.03322366710003</v>
      </c>
      <c r="E32" s="184">
        <f t="shared" ca="1" si="4"/>
        <v>9.4088854109</v>
      </c>
      <c r="F32" s="185">
        <f t="shared" ca="1" si="4"/>
        <v>0</v>
      </c>
      <c r="G32" s="186">
        <f t="shared" ca="1" si="1"/>
        <v>454.44209999999998</v>
      </c>
      <c r="H32" s="186">
        <f t="shared" ca="1" si="2"/>
        <v>439.58184299999999</v>
      </c>
      <c r="I32" s="187">
        <f t="shared" ca="1" si="5"/>
        <v>270.83999999999997</v>
      </c>
      <c r="J32" s="184">
        <f t="shared" ca="1" si="6"/>
        <v>159.63</v>
      </c>
      <c r="K32" s="184">
        <f t="shared" ca="1" si="7"/>
        <v>9.1</v>
      </c>
      <c r="L32" s="184">
        <f t="shared" ca="1" si="8"/>
        <v>0</v>
      </c>
      <c r="M32" s="185">
        <f t="shared" ca="1" si="9"/>
        <v>439.57</v>
      </c>
      <c r="N32" s="183">
        <f t="shared" ca="1" si="10"/>
        <v>280.00340870396064</v>
      </c>
      <c r="O32" s="184">
        <f t="shared" ca="1" si="11"/>
        <v>165.03080834224357</v>
      </c>
      <c r="P32" s="184">
        <f t="shared" ca="1" si="12"/>
        <v>9.4078829537957542</v>
      </c>
      <c r="Q32" s="184">
        <f t="shared" ca="1" si="13"/>
        <v>0</v>
      </c>
      <c r="R32" s="185">
        <f t="shared" ca="1" si="14"/>
        <v>454.44209999999998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686.77995699999997</v>
      </c>
      <c r="C33" s="183">
        <f t="shared" ca="1" si="4"/>
        <v>512.33784792199992</v>
      </c>
      <c r="D33" s="184">
        <f t="shared" ca="1" si="4"/>
        <v>165.03322366710003</v>
      </c>
      <c r="E33" s="184">
        <f t="shared" ca="1" si="4"/>
        <v>9.4088854109</v>
      </c>
      <c r="F33" s="185">
        <f t="shared" ca="1" si="4"/>
        <v>0</v>
      </c>
      <c r="G33" s="186">
        <f t="shared" ca="1" si="1"/>
        <v>454.44209999999998</v>
      </c>
      <c r="H33" s="186">
        <f t="shared" ca="1" si="2"/>
        <v>439.58184299999999</v>
      </c>
      <c r="I33" s="187">
        <f t="shared" ca="1" si="5"/>
        <v>270.83999999999997</v>
      </c>
      <c r="J33" s="184">
        <f t="shared" ca="1" si="6"/>
        <v>159.63</v>
      </c>
      <c r="K33" s="184">
        <f t="shared" ca="1" si="7"/>
        <v>9.1</v>
      </c>
      <c r="L33" s="184">
        <f t="shared" ca="1" si="8"/>
        <v>0</v>
      </c>
      <c r="M33" s="185">
        <f t="shared" ca="1" si="9"/>
        <v>439.57</v>
      </c>
      <c r="N33" s="183">
        <f t="shared" ca="1" si="10"/>
        <v>280.00340870396064</v>
      </c>
      <c r="O33" s="184">
        <f t="shared" ca="1" si="11"/>
        <v>165.03080834224357</v>
      </c>
      <c r="P33" s="184">
        <f t="shared" ca="1" si="12"/>
        <v>9.4078829537957542</v>
      </c>
      <c r="Q33" s="184">
        <f t="shared" ca="1" si="13"/>
        <v>0</v>
      </c>
      <c r="R33" s="185">
        <f t="shared" ca="1" si="14"/>
        <v>454.44209999999998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686.77995699999997</v>
      </c>
      <c r="C34" s="183">
        <f t="shared" ca="1" si="4"/>
        <v>512.33784792199992</v>
      </c>
      <c r="D34" s="184">
        <f t="shared" ca="1" si="4"/>
        <v>165.03322366710003</v>
      </c>
      <c r="E34" s="184">
        <f t="shared" ca="1" si="4"/>
        <v>9.4088854109</v>
      </c>
      <c r="F34" s="185">
        <f t="shared" ca="1" si="4"/>
        <v>0</v>
      </c>
      <c r="G34" s="186">
        <f t="shared" ca="1" si="1"/>
        <v>454.44209999999998</v>
      </c>
      <c r="H34" s="186">
        <f t="shared" ca="1" si="2"/>
        <v>439.58184299999999</v>
      </c>
      <c r="I34" s="187">
        <f t="shared" ca="1" si="5"/>
        <v>270.83999999999997</v>
      </c>
      <c r="J34" s="184">
        <f t="shared" ca="1" si="6"/>
        <v>159.63</v>
      </c>
      <c r="K34" s="184">
        <f t="shared" ca="1" si="7"/>
        <v>9.1</v>
      </c>
      <c r="L34" s="184">
        <f t="shared" ca="1" si="8"/>
        <v>0</v>
      </c>
      <c r="M34" s="185">
        <f t="shared" ca="1" si="9"/>
        <v>439.57</v>
      </c>
      <c r="N34" s="183">
        <f t="shared" ca="1" si="10"/>
        <v>280.00340870396064</v>
      </c>
      <c r="O34" s="184">
        <f t="shared" ca="1" si="11"/>
        <v>165.03080834224357</v>
      </c>
      <c r="P34" s="184">
        <f t="shared" ca="1" si="12"/>
        <v>9.4078829537957542</v>
      </c>
      <c r="Q34" s="184">
        <f t="shared" ca="1" si="13"/>
        <v>0</v>
      </c>
      <c r="R34" s="185">
        <f t="shared" ca="1" si="14"/>
        <v>454.44209999999998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686.77995699999997</v>
      </c>
      <c r="C35" s="183">
        <f t="shared" ca="1" si="4"/>
        <v>512.33784792199992</v>
      </c>
      <c r="D35" s="184">
        <f t="shared" ca="1" si="4"/>
        <v>165.03322366710003</v>
      </c>
      <c r="E35" s="184">
        <f t="shared" ca="1" si="4"/>
        <v>9.4088854109</v>
      </c>
      <c r="F35" s="185">
        <f t="shared" ca="1" si="4"/>
        <v>0</v>
      </c>
      <c r="G35" s="186">
        <f t="shared" ca="1" si="1"/>
        <v>454.44209999999998</v>
      </c>
      <c r="H35" s="186">
        <f t="shared" ca="1" si="2"/>
        <v>439.58184299999999</v>
      </c>
      <c r="I35" s="187">
        <f t="shared" ca="1" si="5"/>
        <v>270.83999999999997</v>
      </c>
      <c r="J35" s="184">
        <f t="shared" ca="1" si="6"/>
        <v>159.63</v>
      </c>
      <c r="K35" s="184">
        <f t="shared" ca="1" si="7"/>
        <v>9.1</v>
      </c>
      <c r="L35" s="184">
        <f t="shared" ca="1" si="8"/>
        <v>0</v>
      </c>
      <c r="M35" s="185">
        <f t="shared" ca="1" si="9"/>
        <v>439.57</v>
      </c>
      <c r="N35" s="183">
        <f t="shared" ca="1" si="10"/>
        <v>280.00340870396064</v>
      </c>
      <c r="O35" s="184">
        <f t="shared" ca="1" si="11"/>
        <v>165.03080834224357</v>
      </c>
      <c r="P35" s="184">
        <f t="shared" ca="1" si="12"/>
        <v>9.4078829537957542</v>
      </c>
      <c r="Q35" s="184">
        <f t="shared" ca="1" si="13"/>
        <v>0</v>
      </c>
      <c r="R35" s="185">
        <f t="shared" ca="1" si="14"/>
        <v>454.44209999999998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686.77995699999997</v>
      </c>
      <c r="C36" s="183">
        <f t="shared" ref="C36:F67" ca="1" si="15">$B36*C$1/100</f>
        <v>512.33784792199992</v>
      </c>
      <c r="D36" s="184">
        <f t="shared" ca="1" si="15"/>
        <v>165.03322366710003</v>
      </c>
      <c r="E36" s="184">
        <f t="shared" ca="1" si="15"/>
        <v>9.4088854109</v>
      </c>
      <c r="F36" s="185">
        <f t="shared" ca="1" si="15"/>
        <v>0</v>
      </c>
      <c r="G36" s="186">
        <f t="shared" ca="1" si="1"/>
        <v>454.44209999999998</v>
      </c>
      <c r="H36" s="186">
        <f t="shared" ca="1" si="2"/>
        <v>439.58184299999999</v>
      </c>
      <c r="I36" s="187">
        <f t="shared" ca="1" si="5"/>
        <v>270.83999999999997</v>
      </c>
      <c r="J36" s="184">
        <f t="shared" ca="1" si="6"/>
        <v>159.63</v>
      </c>
      <c r="K36" s="184">
        <f t="shared" ca="1" si="7"/>
        <v>9.1</v>
      </c>
      <c r="L36" s="184">
        <f t="shared" ca="1" si="8"/>
        <v>0</v>
      </c>
      <c r="M36" s="185">
        <f t="shared" ca="1" si="9"/>
        <v>439.57</v>
      </c>
      <c r="N36" s="183">
        <f t="shared" ca="1" si="10"/>
        <v>280.00340870396064</v>
      </c>
      <c r="O36" s="184">
        <f t="shared" ca="1" si="11"/>
        <v>165.03080834224357</v>
      </c>
      <c r="P36" s="184">
        <f t="shared" ca="1" si="12"/>
        <v>9.4078829537957542</v>
      </c>
      <c r="Q36" s="184">
        <f t="shared" ca="1" si="13"/>
        <v>0</v>
      </c>
      <c r="R36" s="185">
        <f t="shared" ca="1" si="14"/>
        <v>454.44209999999998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686.77995699999997</v>
      </c>
      <c r="C37" s="183">
        <f t="shared" ca="1" si="15"/>
        <v>512.33784792199992</v>
      </c>
      <c r="D37" s="184">
        <f t="shared" ca="1" si="15"/>
        <v>165.03322366710003</v>
      </c>
      <c r="E37" s="184">
        <f t="shared" ca="1" si="15"/>
        <v>9.4088854109</v>
      </c>
      <c r="F37" s="185">
        <f t="shared" ca="1" si="15"/>
        <v>0</v>
      </c>
      <c r="G37" s="186">
        <f t="shared" ca="1" si="1"/>
        <v>454.44209999999998</v>
      </c>
      <c r="H37" s="186">
        <f t="shared" ca="1" si="2"/>
        <v>439.58184299999999</v>
      </c>
      <c r="I37" s="187">
        <f t="shared" ca="1" si="5"/>
        <v>270.83999999999997</v>
      </c>
      <c r="J37" s="184">
        <f t="shared" ca="1" si="6"/>
        <v>159.63</v>
      </c>
      <c r="K37" s="184">
        <f t="shared" ca="1" si="7"/>
        <v>9.1</v>
      </c>
      <c r="L37" s="184">
        <f t="shared" ca="1" si="8"/>
        <v>0</v>
      </c>
      <c r="M37" s="185">
        <f t="shared" ca="1" si="9"/>
        <v>439.57</v>
      </c>
      <c r="N37" s="183">
        <f t="shared" ca="1" si="10"/>
        <v>280.00340870396064</v>
      </c>
      <c r="O37" s="184">
        <f t="shared" ca="1" si="11"/>
        <v>165.03080834224357</v>
      </c>
      <c r="P37" s="184">
        <f t="shared" ca="1" si="12"/>
        <v>9.4078829537957542</v>
      </c>
      <c r="Q37" s="184">
        <f t="shared" ca="1" si="13"/>
        <v>0</v>
      </c>
      <c r="R37" s="185">
        <f t="shared" ca="1" si="14"/>
        <v>454.44209999999998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686.77995699999997</v>
      </c>
      <c r="C38" s="183">
        <f t="shared" ca="1" si="15"/>
        <v>512.33784792199992</v>
      </c>
      <c r="D38" s="184">
        <f t="shared" ca="1" si="15"/>
        <v>165.03322366710003</v>
      </c>
      <c r="E38" s="184">
        <f t="shared" ca="1" si="15"/>
        <v>9.4088854109</v>
      </c>
      <c r="F38" s="185">
        <f t="shared" ca="1" si="15"/>
        <v>0</v>
      </c>
      <c r="G38" s="186">
        <f t="shared" ca="1" si="1"/>
        <v>454.44209999999998</v>
      </c>
      <c r="H38" s="186">
        <f t="shared" ca="1" si="2"/>
        <v>439.58184299999999</v>
      </c>
      <c r="I38" s="187">
        <f t="shared" ca="1" si="5"/>
        <v>270.83999999999997</v>
      </c>
      <c r="J38" s="184">
        <f t="shared" ca="1" si="6"/>
        <v>159.63</v>
      </c>
      <c r="K38" s="184">
        <f t="shared" ca="1" si="7"/>
        <v>9.1</v>
      </c>
      <c r="L38" s="184">
        <f t="shared" ca="1" si="8"/>
        <v>0</v>
      </c>
      <c r="M38" s="185">
        <f t="shared" ca="1" si="9"/>
        <v>439.57</v>
      </c>
      <c r="N38" s="183">
        <f t="shared" ca="1" si="10"/>
        <v>280.00340870396064</v>
      </c>
      <c r="O38" s="184">
        <f t="shared" ca="1" si="11"/>
        <v>165.03080834224357</v>
      </c>
      <c r="P38" s="184">
        <f t="shared" ca="1" si="12"/>
        <v>9.4078829537957542</v>
      </c>
      <c r="Q38" s="184">
        <f t="shared" ca="1" si="13"/>
        <v>0</v>
      </c>
      <c r="R38" s="185">
        <f t="shared" ca="1" si="14"/>
        <v>454.44209999999998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686.77995699999997</v>
      </c>
      <c r="C39" s="183">
        <f t="shared" ca="1" si="15"/>
        <v>512.33784792199992</v>
      </c>
      <c r="D39" s="184">
        <f t="shared" ca="1" si="15"/>
        <v>165.03322366710003</v>
      </c>
      <c r="E39" s="184">
        <f t="shared" ca="1" si="15"/>
        <v>9.4088854109</v>
      </c>
      <c r="F39" s="185">
        <f t="shared" ca="1" si="15"/>
        <v>0</v>
      </c>
      <c r="G39" s="186">
        <f t="shared" ca="1" si="1"/>
        <v>454.44209999999998</v>
      </c>
      <c r="H39" s="186">
        <f t="shared" ca="1" si="2"/>
        <v>439.58184299999999</v>
      </c>
      <c r="I39" s="187">
        <f t="shared" ca="1" si="5"/>
        <v>270.83999999999997</v>
      </c>
      <c r="J39" s="184">
        <f t="shared" ca="1" si="6"/>
        <v>159.63</v>
      </c>
      <c r="K39" s="184">
        <f t="shared" ca="1" si="7"/>
        <v>9.1</v>
      </c>
      <c r="L39" s="184">
        <f t="shared" ca="1" si="8"/>
        <v>0</v>
      </c>
      <c r="M39" s="185">
        <f t="shared" ca="1" si="9"/>
        <v>439.57</v>
      </c>
      <c r="N39" s="183">
        <f t="shared" ca="1" si="10"/>
        <v>280.00340870396064</v>
      </c>
      <c r="O39" s="184">
        <f t="shared" ca="1" si="11"/>
        <v>165.03080834224357</v>
      </c>
      <c r="P39" s="184">
        <f t="shared" ca="1" si="12"/>
        <v>9.4078829537957542</v>
      </c>
      <c r="Q39" s="184">
        <f t="shared" ca="1" si="13"/>
        <v>0</v>
      </c>
      <c r="R39" s="185">
        <f t="shared" ca="1" si="14"/>
        <v>454.44209999999998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686.77995699999997</v>
      </c>
      <c r="C40" s="183">
        <f t="shared" ca="1" si="15"/>
        <v>512.33784792199992</v>
      </c>
      <c r="D40" s="184">
        <f t="shared" ca="1" si="15"/>
        <v>165.03322366710003</v>
      </c>
      <c r="E40" s="184">
        <f t="shared" ca="1" si="15"/>
        <v>9.4088854109</v>
      </c>
      <c r="F40" s="185">
        <f t="shared" ca="1" si="15"/>
        <v>0</v>
      </c>
      <c r="G40" s="186">
        <f t="shared" ca="1" si="1"/>
        <v>454.44209999999998</v>
      </c>
      <c r="H40" s="186">
        <f t="shared" ca="1" si="2"/>
        <v>439.58184299999999</v>
      </c>
      <c r="I40" s="187">
        <f t="shared" ca="1" si="5"/>
        <v>270.83999999999997</v>
      </c>
      <c r="J40" s="184">
        <f t="shared" ca="1" si="6"/>
        <v>159.63</v>
      </c>
      <c r="K40" s="184">
        <f t="shared" ca="1" si="7"/>
        <v>9.1</v>
      </c>
      <c r="L40" s="184">
        <f t="shared" ca="1" si="8"/>
        <v>0</v>
      </c>
      <c r="M40" s="185">
        <f t="shared" ca="1" si="9"/>
        <v>439.57</v>
      </c>
      <c r="N40" s="183">
        <f t="shared" ca="1" si="10"/>
        <v>280.00340870396064</v>
      </c>
      <c r="O40" s="184">
        <f t="shared" ca="1" si="11"/>
        <v>165.03080834224357</v>
      </c>
      <c r="P40" s="184">
        <f t="shared" ca="1" si="12"/>
        <v>9.4078829537957542</v>
      </c>
      <c r="Q40" s="184">
        <f t="shared" ca="1" si="13"/>
        <v>0</v>
      </c>
      <c r="R40" s="185">
        <f t="shared" ca="1" si="14"/>
        <v>454.44209999999998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686.77995699999997</v>
      </c>
      <c r="C41" s="183">
        <f t="shared" ca="1" si="15"/>
        <v>512.33784792199992</v>
      </c>
      <c r="D41" s="184">
        <f t="shared" ca="1" si="15"/>
        <v>165.03322366710003</v>
      </c>
      <c r="E41" s="184">
        <f t="shared" ca="1" si="15"/>
        <v>9.4088854109</v>
      </c>
      <c r="F41" s="185">
        <f t="shared" ca="1" si="15"/>
        <v>0</v>
      </c>
      <c r="G41" s="186">
        <f t="shared" ca="1" si="1"/>
        <v>454.44209999999998</v>
      </c>
      <c r="H41" s="186">
        <f t="shared" ca="1" si="2"/>
        <v>439.58184299999999</v>
      </c>
      <c r="I41" s="187">
        <f t="shared" ca="1" si="5"/>
        <v>270.83999999999997</v>
      </c>
      <c r="J41" s="184">
        <f t="shared" ca="1" si="6"/>
        <v>159.63</v>
      </c>
      <c r="K41" s="184">
        <f t="shared" ca="1" si="7"/>
        <v>9.1</v>
      </c>
      <c r="L41" s="184">
        <f t="shared" ca="1" si="8"/>
        <v>0</v>
      </c>
      <c r="M41" s="185">
        <f t="shared" ca="1" si="9"/>
        <v>439.57</v>
      </c>
      <c r="N41" s="183">
        <f t="shared" ca="1" si="10"/>
        <v>280.00340870396064</v>
      </c>
      <c r="O41" s="184">
        <f t="shared" ca="1" si="11"/>
        <v>165.03080834224357</v>
      </c>
      <c r="P41" s="184">
        <f t="shared" ca="1" si="12"/>
        <v>9.4078829537957542</v>
      </c>
      <c r="Q41" s="184">
        <f t="shared" ca="1" si="13"/>
        <v>0</v>
      </c>
      <c r="R41" s="185">
        <f t="shared" ca="1" si="14"/>
        <v>454.44209999999998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686.77995699999997</v>
      </c>
      <c r="C42" s="183">
        <f t="shared" ca="1" si="15"/>
        <v>512.33784792199992</v>
      </c>
      <c r="D42" s="184">
        <f t="shared" ca="1" si="15"/>
        <v>165.03322366710003</v>
      </c>
      <c r="E42" s="184">
        <f t="shared" ca="1" si="15"/>
        <v>9.4088854109</v>
      </c>
      <c r="F42" s="185">
        <f t="shared" ca="1" si="15"/>
        <v>0</v>
      </c>
      <c r="G42" s="186">
        <f t="shared" ca="1" si="1"/>
        <v>454.44209999999998</v>
      </c>
      <c r="H42" s="186">
        <f t="shared" ca="1" si="2"/>
        <v>439.58184299999999</v>
      </c>
      <c r="I42" s="187">
        <f t="shared" ca="1" si="5"/>
        <v>270.83999999999997</v>
      </c>
      <c r="J42" s="184">
        <f t="shared" ca="1" si="6"/>
        <v>159.63</v>
      </c>
      <c r="K42" s="184">
        <f t="shared" ca="1" si="7"/>
        <v>9.1</v>
      </c>
      <c r="L42" s="184">
        <f t="shared" ca="1" si="8"/>
        <v>0</v>
      </c>
      <c r="M42" s="185">
        <f t="shared" ca="1" si="9"/>
        <v>439.57</v>
      </c>
      <c r="N42" s="183">
        <f t="shared" ca="1" si="10"/>
        <v>280.00340870396064</v>
      </c>
      <c r="O42" s="184">
        <f t="shared" ca="1" si="11"/>
        <v>165.03080834224357</v>
      </c>
      <c r="P42" s="184">
        <f t="shared" ca="1" si="12"/>
        <v>9.4078829537957542</v>
      </c>
      <c r="Q42" s="184">
        <f t="shared" ca="1" si="13"/>
        <v>0</v>
      </c>
      <c r="R42" s="185">
        <f t="shared" ca="1" si="14"/>
        <v>454.44209999999998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686.77995699999997</v>
      </c>
      <c r="C43" s="183">
        <f t="shared" ca="1" si="15"/>
        <v>512.33784792199992</v>
      </c>
      <c r="D43" s="184">
        <f t="shared" ca="1" si="15"/>
        <v>165.03322366710003</v>
      </c>
      <c r="E43" s="184">
        <f t="shared" ca="1" si="15"/>
        <v>9.4088854109</v>
      </c>
      <c r="F43" s="185">
        <f t="shared" ca="1" si="15"/>
        <v>0</v>
      </c>
      <c r="G43" s="186">
        <f t="shared" ca="1" si="1"/>
        <v>454.44209999999998</v>
      </c>
      <c r="H43" s="186">
        <f t="shared" ca="1" si="2"/>
        <v>439.58184299999999</v>
      </c>
      <c r="I43" s="187">
        <f t="shared" ca="1" si="5"/>
        <v>270.83999999999997</v>
      </c>
      <c r="J43" s="184">
        <f t="shared" ca="1" si="6"/>
        <v>159.63</v>
      </c>
      <c r="K43" s="184">
        <f t="shared" ca="1" si="7"/>
        <v>9.1</v>
      </c>
      <c r="L43" s="184">
        <f t="shared" ca="1" si="8"/>
        <v>0</v>
      </c>
      <c r="M43" s="185">
        <f t="shared" ca="1" si="9"/>
        <v>439.57</v>
      </c>
      <c r="N43" s="183">
        <f t="shared" ca="1" si="10"/>
        <v>280.00340870396064</v>
      </c>
      <c r="O43" s="184">
        <f t="shared" ca="1" si="11"/>
        <v>165.03080834224357</v>
      </c>
      <c r="P43" s="184">
        <f t="shared" ca="1" si="12"/>
        <v>9.4078829537957542</v>
      </c>
      <c r="Q43" s="184">
        <f t="shared" ca="1" si="13"/>
        <v>0</v>
      </c>
      <c r="R43" s="185">
        <f t="shared" ca="1" si="14"/>
        <v>454.44209999999998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686.77995699999997</v>
      </c>
      <c r="C44" s="183">
        <f t="shared" ca="1" si="15"/>
        <v>512.33784792199992</v>
      </c>
      <c r="D44" s="184">
        <f t="shared" ca="1" si="15"/>
        <v>165.03322366710003</v>
      </c>
      <c r="E44" s="184">
        <f t="shared" ca="1" si="15"/>
        <v>9.4088854109</v>
      </c>
      <c r="F44" s="185">
        <f t="shared" ca="1" si="15"/>
        <v>0</v>
      </c>
      <c r="G44" s="186">
        <f t="shared" ca="1" si="1"/>
        <v>454.44209999999998</v>
      </c>
      <c r="H44" s="186">
        <f t="shared" ca="1" si="2"/>
        <v>439.58184299999999</v>
      </c>
      <c r="I44" s="187">
        <f t="shared" ca="1" si="5"/>
        <v>270.83999999999997</v>
      </c>
      <c r="J44" s="184">
        <f t="shared" ca="1" si="6"/>
        <v>159.63</v>
      </c>
      <c r="K44" s="184">
        <f t="shared" ca="1" si="7"/>
        <v>9.1</v>
      </c>
      <c r="L44" s="184">
        <f t="shared" ca="1" si="8"/>
        <v>0</v>
      </c>
      <c r="M44" s="185">
        <f t="shared" ca="1" si="9"/>
        <v>439.57</v>
      </c>
      <c r="N44" s="183">
        <f t="shared" ca="1" si="10"/>
        <v>280.00340870396064</v>
      </c>
      <c r="O44" s="184">
        <f t="shared" ca="1" si="11"/>
        <v>165.03080834224357</v>
      </c>
      <c r="P44" s="184">
        <f t="shared" ca="1" si="12"/>
        <v>9.4078829537957542</v>
      </c>
      <c r="Q44" s="184">
        <f t="shared" ca="1" si="13"/>
        <v>0</v>
      </c>
      <c r="R44" s="185">
        <f t="shared" ca="1" si="14"/>
        <v>454.44209999999998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686.77995699999997</v>
      </c>
      <c r="C45" s="183">
        <f t="shared" ca="1" si="15"/>
        <v>512.33784792199992</v>
      </c>
      <c r="D45" s="184">
        <f t="shared" ca="1" si="15"/>
        <v>165.03322366710003</v>
      </c>
      <c r="E45" s="184">
        <f t="shared" ca="1" si="15"/>
        <v>9.4088854109</v>
      </c>
      <c r="F45" s="185">
        <f t="shared" ca="1" si="15"/>
        <v>0</v>
      </c>
      <c r="G45" s="186">
        <f t="shared" ca="1" si="1"/>
        <v>454.44209999999998</v>
      </c>
      <c r="H45" s="186">
        <f t="shared" ca="1" si="2"/>
        <v>439.58184299999999</v>
      </c>
      <c r="I45" s="187">
        <f t="shared" ca="1" si="5"/>
        <v>270.83999999999997</v>
      </c>
      <c r="J45" s="184">
        <f t="shared" ca="1" si="6"/>
        <v>159.63</v>
      </c>
      <c r="K45" s="184">
        <f t="shared" ca="1" si="7"/>
        <v>9.1</v>
      </c>
      <c r="L45" s="184">
        <f t="shared" ca="1" si="8"/>
        <v>0</v>
      </c>
      <c r="M45" s="185">
        <f t="shared" ca="1" si="9"/>
        <v>439.57</v>
      </c>
      <c r="N45" s="183">
        <f t="shared" ca="1" si="10"/>
        <v>280.00340870396064</v>
      </c>
      <c r="O45" s="184">
        <f t="shared" ca="1" si="11"/>
        <v>165.03080834224357</v>
      </c>
      <c r="P45" s="184">
        <f t="shared" ca="1" si="12"/>
        <v>9.4078829537957542</v>
      </c>
      <c r="Q45" s="184">
        <f t="shared" ca="1" si="13"/>
        <v>0</v>
      </c>
      <c r="R45" s="185">
        <f t="shared" ca="1" si="14"/>
        <v>454.44209999999998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686.77995699999997</v>
      </c>
      <c r="C46" s="183">
        <f t="shared" ca="1" si="15"/>
        <v>512.33784792199992</v>
      </c>
      <c r="D46" s="184">
        <f t="shared" ca="1" si="15"/>
        <v>165.03322366710003</v>
      </c>
      <c r="E46" s="184">
        <f t="shared" ca="1" si="15"/>
        <v>9.4088854109</v>
      </c>
      <c r="F46" s="185">
        <f t="shared" ca="1" si="15"/>
        <v>0</v>
      </c>
      <c r="G46" s="186">
        <f t="shared" ca="1" si="1"/>
        <v>454.44209999999998</v>
      </c>
      <c r="H46" s="186">
        <f t="shared" ca="1" si="2"/>
        <v>439.58184299999999</v>
      </c>
      <c r="I46" s="187">
        <f t="shared" ca="1" si="5"/>
        <v>270.83999999999997</v>
      </c>
      <c r="J46" s="184">
        <f t="shared" ca="1" si="6"/>
        <v>159.63</v>
      </c>
      <c r="K46" s="184">
        <f t="shared" ca="1" si="7"/>
        <v>9.1</v>
      </c>
      <c r="L46" s="184">
        <f t="shared" ca="1" si="8"/>
        <v>0</v>
      </c>
      <c r="M46" s="185">
        <f t="shared" ca="1" si="9"/>
        <v>439.57</v>
      </c>
      <c r="N46" s="183">
        <f t="shared" ca="1" si="10"/>
        <v>280.00340870396064</v>
      </c>
      <c r="O46" s="184">
        <f t="shared" ca="1" si="11"/>
        <v>165.03080834224357</v>
      </c>
      <c r="P46" s="184">
        <f t="shared" ca="1" si="12"/>
        <v>9.4078829537957542</v>
      </c>
      <c r="Q46" s="184">
        <f t="shared" ca="1" si="13"/>
        <v>0</v>
      </c>
      <c r="R46" s="185">
        <f t="shared" ca="1" si="14"/>
        <v>454.44209999999998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686.77995699999997</v>
      </c>
      <c r="C47" s="183">
        <f t="shared" ca="1" si="15"/>
        <v>512.33784792199992</v>
      </c>
      <c r="D47" s="184">
        <f t="shared" ca="1" si="15"/>
        <v>165.03322366710003</v>
      </c>
      <c r="E47" s="184">
        <f t="shared" ca="1" si="15"/>
        <v>9.4088854109</v>
      </c>
      <c r="F47" s="185">
        <f t="shared" ca="1" si="15"/>
        <v>0</v>
      </c>
      <c r="G47" s="186">
        <f t="shared" ca="1" si="1"/>
        <v>454.44209999999998</v>
      </c>
      <c r="H47" s="186">
        <f t="shared" ca="1" si="2"/>
        <v>439.58184299999999</v>
      </c>
      <c r="I47" s="187">
        <f t="shared" ca="1" si="5"/>
        <v>270.83999999999997</v>
      </c>
      <c r="J47" s="184">
        <f t="shared" ca="1" si="6"/>
        <v>159.63</v>
      </c>
      <c r="K47" s="184">
        <f t="shared" ca="1" si="7"/>
        <v>9.1</v>
      </c>
      <c r="L47" s="184">
        <f t="shared" ca="1" si="8"/>
        <v>0</v>
      </c>
      <c r="M47" s="185">
        <f t="shared" ca="1" si="9"/>
        <v>439.57</v>
      </c>
      <c r="N47" s="183">
        <f t="shared" ca="1" si="10"/>
        <v>280.00340870396064</v>
      </c>
      <c r="O47" s="184">
        <f t="shared" ca="1" si="11"/>
        <v>165.03080834224357</v>
      </c>
      <c r="P47" s="184">
        <f t="shared" ca="1" si="12"/>
        <v>9.4078829537957542</v>
      </c>
      <c r="Q47" s="184">
        <f t="shared" ca="1" si="13"/>
        <v>0</v>
      </c>
      <c r="R47" s="185">
        <f t="shared" ca="1" si="14"/>
        <v>454.44209999999998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686.77995699999997</v>
      </c>
      <c r="C48" s="183">
        <f t="shared" ca="1" si="15"/>
        <v>512.33784792199992</v>
      </c>
      <c r="D48" s="184">
        <f t="shared" ca="1" si="15"/>
        <v>165.03322366710003</v>
      </c>
      <c r="E48" s="184">
        <f t="shared" ca="1" si="15"/>
        <v>9.4088854109</v>
      </c>
      <c r="F48" s="185">
        <f t="shared" ca="1" si="15"/>
        <v>0</v>
      </c>
      <c r="G48" s="186">
        <f t="shared" ca="1" si="1"/>
        <v>454.44209999999998</v>
      </c>
      <c r="H48" s="186">
        <f t="shared" ca="1" si="2"/>
        <v>439.58184299999999</v>
      </c>
      <c r="I48" s="187">
        <f t="shared" ca="1" si="5"/>
        <v>270.83999999999997</v>
      </c>
      <c r="J48" s="184">
        <f t="shared" ca="1" si="6"/>
        <v>159.63</v>
      </c>
      <c r="K48" s="184">
        <f t="shared" ca="1" si="7"/>
        <v>9.1</v>
      </c>
      <c r="L48" s="184">
        <f t="shared" ca="1" si="8"/>
        <v>0</v>
      </c>
      <c r="M48" s="185">
        <f t="shared" ca="1" si="9"/>
        <v>439.57</v>
      </c>
      <c r="N48" s="183">
        <f t="shared" ca="1" si="10"/>
        <v>280.00340870396064</v>
      </c>
      <c r="O48" s="184">
        <f t="shared" ca="1" si="11"/>
        <v>165.03080834224357</v>
      </c>
      <c r="P48" s="184">
        <f t="shared" ca="1" si="12"/>
        <v>9.4078829537957542</v>
      </c>
      <c r="Q48" s="184">
        <f t="shared" ca="1" si="13"/>
        <v>0</v>
      </c>
      <c r="R48" s="185">
        <f t="shared" ca="1" si="14"/>
        <v>454.44209999999998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686.77995699999997</v>
      </c>
      <c r="C49" s="183">
        <f t="shared" ca="1" si="15"/>
        <v>512.33784792199992</v>
      </c>
      <c r="D49" s="184">
        <f t="shared" ca="1" si="15"/>
        <v>165.03322366710003</v>
      </c>
      <c r="E49" s="184">
        <f t="shared" ca="1" si="15"/>
        <v>9.4088854109</v>
      </c>
      <c r="F49" s="185">
        <f t="shared" ca="1" si="15"/>
        <v>0</v>
      </c>
      <c r="G49" s="186">
        <f t="shared" ca="1" si="1"/>
        <v>445.28210000000001</v>
      </c>
      <c r="H49" s="186">
        <f t="shared" ca="1" si="2"/>
        <v>430.72137500000002</v>
      </c>
      <c r="I49" s="187">
        <f t="shared" ca="1" si="5"/>
        <v>261.98</v>
      </c>
      <c r="J49" s="184">
        <f t="shared" ca="1" si="6"/>
        <v>159.63</v>
      </c>
      <c r="K49" s="184">
        <f t="shared" ca="1" si="7"/>
        <v>9.1</v>
      </c>
      <c r="L49" s="184">
        <f t="shared" ca="1" si="8"/>
        <v>0</v>
      </c>
      <c r="M49" s="185">
        <f t="shared" ca="1" si="9"/>
        <v>430.71000000000004</v>
      </c>
      <c r="N49" s="183">
        <f t="shared" ca="1" si="10"/>
        <v>270.84350156253623</v>
      </c>
      <c r="O49" s="184">
        <f t="shared" ca="1" si="11"/>
        <v>165.03072049174619</v>
      </c>
      <c r="P49" s="184">
        <f t="shared" ca="1" si="12"/>
        <v>9.4078779457175354</v>
      </c>
      <c r="Q49" s="184">
        <f t="shared" ca="1" si="13"/>
        <v>0</v>
      </c>
      <c r="R49" s="185">
        <f t="shared" ca="1" si="14"/>
        <v>445.28209999999996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686.77995699999997</v>
      </c>
      <c r="C50" s="183">
        <f t="shared" ca="1" si="15"/>
        <v>512.33784792199992</v>
      </c>
      <c r="D50" s="184">
        <f t="shared" ca="1" si="15"/>
        <v>165.03322366710003</v>
      </c>
      <c r="E50" s="184">
        <f t="shared" ca="1" si="15"/>
        <v>9.4088854109</v>
      </c>
      <c r="F50" s="185">
        <f t="shared" ca="1" si="15"/>
        <v>0</v>
      </c>
      <c r="G50" s="186">
        <f t="shared" ca="1" si="1"/>
        <v>445.28210000000001</v>
      </c>
      <c r="H50" s="186">
        <f t="shared" ca="1" si="2"/>
        <v>430.72137500000002</v>
      </c>
      <c r="I50" s="187">
        <f t="shared" ca="1" si="5"/>
        <v>261.98</v>
      </c>
      <c r="J50" s="184">
        <f t="shared" ca="1" si="6"/>
        <v>159.63</v>
      </c>
      <c r="K50" s="184">
        <f t="shared" ca="1" si="7"/>
        <v>9.1</v>
      </c>
      <c r="L50" s="184">
        <f t="shared" ca="1" si="8"/>
        <v>0</v>
      </c>
      <c r="M50" s="185">
        <f t="shared" ca="1" si="9"/>
        <v>430.71000000000004</v>
      </c>
      <c r="N50" s="183">
        <f t="shared" ca="1" si="10"/>
        <v>270.84350156253623</v>
      </c>
      <c r="O50" s="184">
        <f t="shared" ca="1" si="11"/>
        <v>165.03072049174619</v>
      </c>
      <c r="P50" s="184">
        <f t="shared" ca="1" si="12"/>
        <v>9.4078779457175354</v>
      </c>
      <c r="Q50" s="184">
        <f t="shared" ca="1" si="13"/>
        <v>0</v>
      </c>
      <c r="R50" s="185">
        <f t="shared" ca="1" si="14"/>
        <v>445.28209999999996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686.77995699999997</v>
      </c>
      <c r="C51" s="183">
        <f t="shared" ca="1" si="15"/>
        <v>512.33784792199992</v>
      </c>
      <c r="D51" s="184">
        <f t="shared" ca="1" si="15"/>
        <v>165.03322366710003</v>
      </c>
      <c r="E51" s="184">
        <f t="shared" ca="1" si="15"/>
        <v>9.4088854109</v>
      </c>
      <c r="F51" s="185">
        <f t="shared" ca="1" si="15"/>
        <v>0</v>
      </c>
      <c r="G51" s="186">
        <f t="shared" ca="1" si="1"/>
        <v>445.28210000000001</v>
      </c>
      <c r="H51" s="186">
        <f t="shared" ca="1" si="2"/>
        <v>430.72137500000002</v>
      </c>
      <c r="I51" s="187">
        <f t="shared" ca="1" si="5"/>
        <v>261.98</v>
      </c>
      <c r="J51" s="184">
        <f t="shared" ca="1" si="6"/>
        <v>159.63</v>
      </c>
      <c r="K51" s="184">
        <f t="shared" ca="1" si="7"/>
        <v>9.1</v>
      </c>
      <c r="L51" s="184">
        <f t="shared" ca="1" si="8"/>
        <v>0</v>
      </c>
      <c r="M51" s="185">
        <f t="shared" ca="1" si="9"/>
        <v>430.71000000000004</v>
      </c>
      <c r="N51" s="183">
        <f t="shared" ca="1" si="10"/>
        <v>270.84350156253623</v>
      </c>
      <c r="O51" s="184">
        <f t="shared" ca="1" si="11"/>
        <v>165.03072049174619</v>
      </c>
      <c r="P51" s="184">
        <f t="shared" ca="1" si="12"/>
        <v>9.4078779457175354</v>
      </c>
      <c r="Q51" s="184">
        <f t="shared" ca="1" si="13"/>
        <v>0</v>
      </c>
      <c r="R51" s="185">
        <f t="shared" ca="1" si="14"/>
        <v>445.28209999999996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686.77995699999997</v>
      </c>
      <c r="C52" s="183">
        <f t="shared" ca="1" si="15"/>
        <v>512.33784792199992</v>
      </c>
      <c r="D52" s="184">
        <f t="shared" ca="1" si="15"/>
        <v>165.03322366710003</v>
      </c>
      <c r="E52" s="184">
        <f t="shared" ca="1" si="15"/>
        <v>9.4088854109</v>
      </c>
      <c r="F52" s="185">
        <f t="shared" ca="1" si="15"/>
        <v>0</v>
      </c>
      <c r="G52" s="186">
        <f t="shared" ca="1" si="1"/>
        <v>445.28210000000001</v>
      </c>
      <c r="H52" s="186">
        <f t="shared" ca="1" si="2"/>
        <v>430.72137500000002</v>
      </c>
      <c r="I52" s="187">
        <f t="shared" ca="1" si="5"/>
        <v>261.98</v>
      </c>
      <c r="J52" s="184">
        <f t="shared" ca="1" si="6"/>
        <v>159.63</v>
      </c>
      <c r="K52" s="184">
        <f t="shared" ca="1" si="7"/>
        <v>9.1</v>
      </c>
      <c r="L52" s="184">
        <f t="shared" ca="1" si="8"/>
        <v>0</v>
      </c>
      <c r="M52" s="185">
        <f t="shared" ca="1" si="9"/>
        <v>430.71000000000004</v>
      </c>
      <c r="N52" s="183">
        <f t="shared" ca="1" si="10"/>
        <v>270.84350156253623</v>
      </c>
      <c r="O52" s="184">
        <f t="shared" ca="1" si="11"/>
        <v>165.03072049174619</v>
      </c>
      <c r="P52" s="184">
        <f t="shared" ca="1" si="12"/>
        <v>9.4078779457175354</v>
      </c>
      <c r="Q52" s="184">
        <f t="shared" ca="1" si="13"/>
        <v>0</v>
      </c>
      <c r="R52" s="185">
        <f t="shared" ca="1" si="14"/>
        <v>445.28209999999996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686.77995699999997</v>
      </c>
      <c r="C53" s="183">
        <f t="shared" ca="1" si="15"/>
        <v>512.33784792199992</v>
      </c>
      <c r="D53" s="184">
        <f t="shared" ca="1" si="15"/>
        <v>165.03322366710003</v>
      </c>
      <c r="E53" s="184">
        <f t="shared" ca="1" si="15"/>
        <v>9.4088854109</v>
      </c>
      <c r="F53" s="185">
        <f t="shared" ca="1" si="15"/>
        <v>0</v>
      </c>
      <c r="G53" s="186">
        <f t="shared" ca="1" si="1"/>
        <v>494.17290500000001</v>
      </c>
      <c r="H53" s="186">
        <f t="shared" ca="1" si="2"/>
        <v>478.01345099999998</v>
      </c>
      <c r="I53" s="187">
        <f t="shared" ca="1" si="5"/>
        <v>309.37</v>
      </c>
      <c r="J53" s="184">
        <f t="shared" ca="1" si="6"/>
        <v>159.55000000000001</v>
      </c>
      <c r="K53" s="184">
        <f t="shared" ca="1" si="7"/>
        <v>9.1</v>
      </c>
      <c r="L53" s="184">
        <f t="shared" ca="1" si="8"/>
        <v>0</v>
      </c>
      <c r="M53" s="185">
        <f t="shared" ca="1" si="9"/>
        <v>478.02000000000004</v>
      </c>
      <c r="N53" s="183">
        <f t="shared" ca="1" si="10"/>
        <v>319.82400656844902</v>
      </c>
      <c r="O53" s="184">
        <f t="shared" ca="1" si="11"/>
        <v>164.94139783429566</v>
      </c>
      <c r="P53" s="184">
        <f t="shared" ca="1" si="12"/>
        <v>9.4075005972553463</v>
      </c>
      <c r="Q53" s="184">
        <f t="shared" ca="1" si="13"/>
        <v>0</v>
      </c>
      <c r="R53" s="185">
        <f t="shared" ca="1" si="14"/>
        <v>494.17290500000007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686.77995699999997</v>
      </c>
      <c r="C54" s="183">
        <f t="shared" ca="1" si="15"/>
        <v>512.33784792199992</v>
      </c>
      <c r="D54" s="184">
        <f t="shared" ca="1" si="15"/>
        <v>165.03322366710003</v>
      </c>
      <c r="E54" s="184">
        <f t="shared" ca="1" si="15"/>
        <v>9.4088854109</v>
      </c>
      <c r="F54" s="185">
        <f t="shared" ca="1" si="15"/>
        <v>0</v>
      </c>
      <c r="G54" s="186">
        <f t="shared" ca="1" si="1"/>
        <v>554.44209999999998</v>
      </c>
      <c r="H54" s="186">
        <f t="shared" ca="1" si="2"/>
        <v>536.31184299999995</v>
      </c>
      <c r="I54" s="187">
        <f t="shared" ca="1" si="5"/>
        <v>367.57</v>
      </c>
      <c r="J54" s="184">
        <f t="shared" ca="1" si="6"/>
        <v>159.63</v>
      </c>
      <c r="K54" s="184">
        <f t="shared" ca="1" si="7"/>
        <v>9.1</v>
      </c>
      <c r="L54" s="184">
        <f t="shared" ca="1" si="8"/>
        <v>0</v>
      </c>
      <c r="M54" s="185">
        <f t="shared" ca="1" si="9"/>
        <v>536.30000000000007</v>
      </c>
      <c r="N54" s="183">
        <f t="shared" ca="1" si="10"/>
        <v>380.00425638075706</v>
      </c>
      <c r="O54" s="184">
        <f t="shared" ca="1" si="11"/>
        <v>165.03000638262168</v>
      </c>
      <c r="P54" s="184">
        <f t="shared" ca="1" si="12"/>
        <v>9.4078372366212939</v>
      </c>
      <c r="Q54" s="184">
        <f t="shared" ca="1" si="13"/>
        <v>0</v>
      </c>
      <c r="R54" s="185">
        <f t="shared" ca="1" si="14"/>
        <v>554.44209999999998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686.77995699999997</v>
      </c>
      <c r="C55" s="183">
        <f t="shared" ca="1" si="15"/>
        <v>512.33784792199992</v>
      </c>
      <c r="D55" s="184">
        <f t="shared" ca="1" si="15"/>
        <v>165.03322366710003</v>
      </c>
      <c r="E55" s="184">
        <f t="shared" ca="1" si="15"/>
        <v>9.4088854109</v>
      </c>
      <c r="F55" s="185">
        <f t="shared" ca="1" si="15"/>
        <v>0</v>
      </c>
      <c r="G55" s="186">
        <f t="shared" ca="1" si="1"/>
        <v>624.44209999999998</v>
      </c>
      <c r="H55" s="186">
        <f t="shared" ca="1" si="2"/>
        <v>604.02284299999997</v>
      </c>
      <c r="I55" s="187">
        <f t="shared" ca="1" si="5"/>
        <v>435.28</v>
      </c>
      <c r="J55" s="184">
        <f t="shared" ca="1" si="6"/>
        <v>159.63</v>
      </c>
      <c r="K55" s="184">
        <f t="shared" ca="1" si="7"/>
        <v>9.1</v>
      </c>
      <c r="L55" s="184">
        <f t="shared" ca="1" si="8"/>
        <v>0</v>
      </c>
      <c r="M55" s="185">
        <f t="shared" ca="1" si="9"/>
        <v>604.01</v>
      </c>
      <c r="N55" s="183">
        <f t="shared" ca="1" si="10"/>
        <v>450.0043994106058</v>
      </c>
      <c r="O55" s="184">
        <f t="shared" ca="1" si="11"/>
        <v>165.02987106670417</v>
      </c>
      <c r="P55" s="184">
        <f t="shared" ca="1" si="12"/>
        <v>9.4078295226900224</v>
      </c>
      <c r="Q55" s="184">
        <f t="shared" ca="1" si="13"/>
        <v>0</v>
      </c>
      <c r="R55" s="185">
        <f t="shared" ca="1" si="14"/>
        <v>624.44209999999998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686.77995699999997</v>
      </c>
      <c r="C56" s="183">
        <f t="shared" ca="1" si="15"/>
        <v>512.33784792199992</v>
      </c>
      <c r="D56" s="184">
        <f t="shared" ca="1" si="15"/>
        <v>165.03322366710003</v>
      </c>
      <c r="E56" s="184">
        <f t="shared" ca="1" si="15"/>
        <v>9.4088854109</v>
      </c>
      <c r="F56" s="185">
        <f t="shared" ca="1" si="15"/>
        <v>0</v>
      </c>
      <c r="G56" s="186">
        <f t="shared" ca="1" si="1"/>
        <v>686.77995699999997</v>
      </c>
      <c r="H56" s="186">
        <f t="shared" ca="1" si="2"/>
        <v>664.32225200000005</v>
      </c>
      <c r="I56" s="187">
        <f t="shared" ca="1" si="5"/>
        <v>495.58</v>
      </c>
      <c r="J56" s="184">
        <f t="shared" ca="1" si="6"/>
        <v>159.63</v>
      </c>
      <c r="K56" s="184">
        <f t="shared" ca="1" si="7"/>
        <v>9.1</v>
      </c>
      <c r="L56" s="184">
        <f t="shared" ca="1" si="8"/>
        <v>0</v>
      </c>
      <c r="M56" s="185">
        <f t="shared" ca="1" si="9"/>
        <v>664.31000000000006</v>
      </c>
      <c r="N56" s="183">
        <f t="shared" ca="1" si="10"/>
        <v>512.34274825015427</v>
      </c>
      <c r="O56" s="184">
        <f t="shared" ca="1" si="11"/>
        <v>165.02940575320258</v>
      </c>
      <c r="P56" s="184">
        <f t="shared" ca="1" si="12"/>
        <v>9.4078029966431345</v>
      </c>
      <c r="Q56" s="184">
        <f t="shared" ca="1" si="13"/>
        <v>0</v>
      </c>
      <c r="R56" s="185">
        <f t="shared" ca="1" si="14"/>
        <v>686.77995699999997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686.77995699999997</v>
      </c>
      <c r="C57" s="183">
        <f t="shared" ca="1" si="15"/>
        <v>512.33784792199992</v>
      </c>
      <c r="D57" s="184">
        <f t="shared" ca="1" si="15"/>
        <v>165.03322366710003</v>
      </c>
      <c r="E57" s="184">
        <f t="shared" ca="1" si="15"/>
        <v>9.4088854109</v>
      </c>
      <c r="F57" s="185">
        <f t="shared" ca="1" si="15"/>
        <v>0</v>
      </c>
      <c r="G57" s="186">
        <f t="shared" ca="1" si="1"/>
        <v>686.77995699999997</v>
      </c>
      <c r="H57" s="186">
        <f t="shared" ca="1" si="2"/>
        <v>664.32225200000005</v>
      </c>
      <c r="I57" s="187">
        <f t="shared" ca="1" si="5"/>
        <v>495.58</v>
      </c>
      <c r="J57" s="184">
        <f t="shared" ca="1" si="6"/>
        <v>159.63</v>
      </c>
      <c r="K57" s="184">
        <f t="shared" ca="1" si="7"/>
        <v>9.1</v>
      </c>
      <c r="L57" s="184">
        <f t="shared" ca="1" si="8"/>
        <v>0</v>
      </c>
      <c r="M57" s="185">
        <f t="shared" ca="1" si="9"/>
        <v>664.31000000000006</v>
      </c>
      <c r="N57" s="183">
        <f t="shared" ca="1" si="10"/>
        <v>512.34274825015427</v>
      </c>
      <c r="O57" s="184">
        <f t="shared" ca="1" si="11"/>
        <v>165.02940575320258</v>
      </c>
      <c r="P57" s="184">
        <f t="shared" ca="1" si="12"/>
        <v>9.4078029966431345</v>
      </c>
      <c r="Q57" s="184">
        <f t="shared" ca="1" si="13"/>
        <v>0</v>
      </c>
      <c r="R57" s="185">
        <f t="shared" ca="1" si="14"/>
        <v>686.77995699999997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686.77995699999997</v>
      </c>
      <c r="C58" s="183">
        <f t="shared" ca="1" si="15"/>
        <v>512.33784792199992</v>
      </c>
      <c r="D58" s="184">
        <f t="shared" ca="1" si="15"/>
        <v>165.03322366710003</v>
      </c>
      <c r="E58" s="184">
        <f t="shared" ca="1" si="15"/>
        <v>9.4088854109</v>
      </c>
      <c r="F58" s="185">
        <f t="shared" ca="1" si="15"/>
        <v>0</v>
      </c>
      <c r="G58" s="186">
        <f t="shared" ca="1" si="1"/>
        <v>686.77995699999997</v>
      </c>
      <c r="H58" s="186">
        <f t="shared" ca="1" si="2"/>
        <v>664.32225200000005</v>
      </c>
      <c r="I58" s="187">
        <f t="shared" ca="1" si="5"/>
        <v>495.58</v>
      </c>
      <c r="J58" s="184">
        <f t="shared" ca="1" si="6"/>
        <v>159.63</v>
      </c>
      <c r="K58" s="184">
        <f t="shared" ca="1" si="7"/>
        <v>9.1</v>
      </c>
      <c r="L58" s="184">
        <f t="shared" ca="1" si="8"/>
        <v>0</v>
      </c>
      <c r="M58" s="185">
        <f t="shared" ca="1" si="9"/>
        <v>664.31000000000006</v>
      </c>
      <c r="N58" s="183">
        <f t="shared" ca="1" si="10"/>
        <v>512.34274825015427</v>
      </c>
      <c r="O58" s="184">
        <f t="shared" ca="1" si="11"/>
        <v>165.02940575320258</v>
      </c>
      <c r="P58" s="184">
        <f t="shared" ca="1" si="12"/>
        <v>9.4078029966431345</v>
      </c>
      <c r="Q58" s="184">
        <f t="shared" ca="1" si="13"/>
        <v>0</v>
      </c>
      <c r="R58" s="185">
        <f t="shared" ca="1" si="14"/>
        <v>686.77995699999997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686.77995699999997</v>
      </c>
      <c r="C59" s="183">
        <f t="shared" ca="1" si="15"/>
        <v>512.33784792199992</v>
      </c>
      <c r="D59" s="184">
        <f t="shared" ca="1" si="15"/>
        <v>165.03322366710003</v>
      </c>
      <c r="E59" s="184">
        <f t="shared" ca="1" si="15"/>
        <v>9.4088854109</v>
      </c>
      <c r="F59" s="185">
        <f t="shared" ca="1" si="15"/>
        <v>0</v>
      </c>
      <c r="G59" s="186">
        <f t="shared" ca="1" si="1"/>
        <v>686.77995699999997</v>
      </c>
      <c r="H59" s="186">
        <f t="shared" ca="1" si="2"/>
        <v>664.32225200000005</v>
      </c>
      <c r="I59" s="187">
        <f t="shared" ca="1" si="5"/>
        <v>495.58</v>
      </c>
      <c r="J59" s="184">
        <f t="shared" ca="1" si="6"/>
        <v>159.63</v>
      </c>
      <c r="K59" s="184">
        <f t="shared" ca="1" si="7"/>
        <v>9.1</v>
      </c>
      <c r="L59" s="184">
        <f t="shared" ca="1" si="8"/>
        <v>0</v>
      </c>
      <c r="M59" s="185">
        <f t="shared" ca="1" si="9"/>
        <v>664.31000000000006</v>
      </c>
      <c r="N59" s="183">
        <f t="shared" ca="1" si="10"/>
        <v>512.34274825015427</v>
      </c>
      <c r="O59" s="184">
        <f t="shared" ca="1" si="11"/>
        <v>165.02940575320258</v>
      </c>
      <c r="P59" s="184">
        <f t="shared" ca="1" si="12"/>
        <v>9.4078029966431345</v>
      </c>
      <c r="Q59" s="184">
        <f t="shared" ca="1" si="13"/>
        <v>0</v>
      </c>
      <c r="R59" s="185">
        <f t="shared" ca="1" si="14"/>
        <v>686.77995699999997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686.77995699999997</v>
      </c>
      <c r="C60" s="183">
        <f t="shared" ca="1" si="15"/>
        <v>512.33784792199992</v>
      </c>
      <c r="D60" s="184">
        <f t="shared" ca="1" si="15"/>
        <v>165.03322366710003</v>
      </c>
      <c r="E60" s="184">
        <f t="shared" ca="1" si="15"/>
        <v>9.4088854109</v>
      </c>
      <c r="F60" s="185">
        <f t="shared" ca="1" si="15"/>
        <v>0</v>
      </c>
      <c r="G60" s="186">
        <f t="shared" ca="1" si="1"/>
        <v>686.77995699999997</v>
      </c>
      <c r="H60" s="186">
        <f t="shared" ca="1" si="2"/>
        <v>664.32225200000005</v>
      </c>
      <c r="I60" s="187">
        <f t="shared" ca="1" si="5"/>
        <v>495.58</v>
      </c>
      <c r="J60" s="184">
        <f t="shared" ca="1" si="6"/>
        <v>159.63</v>
      </c>
      <c r="K60" s="184">
        <f t="shared" ca="1" si="7"/>
        <v>9.1</v>
      </c>
      <c r="L60" s="184">
        <f t="shared" ca="1" si="8"/>
        <v>0</v>
      </c>
      <c r="M60" s="185">
        <f t="shared" ca="1" si="9"/>
        <v>664.31000000000006</v>
      </c>
      <c r="N60" s="183">
        <f t="shared" ca="1" si="10"/>
        <v>512.34274825015427</v>
      </c>
      <c r="O60" s="184">
        <f t="shared" ca="1" si="11"/>
        <v>165.02940575320258</v>
      </c>
      <c r="P60" s="184">
        <f t="shared" ca="1" si="12"/>
        <v>9.4078029966431345</v>
      </c>
      <c r="Q60" s="184">
        <f t="shared" ca="1" si="13"/>
        <v>0</v>
      </c>
      <c r="R60" s="185">
        <f t="shared" ca="1" si="14"/>
        <v>686.77995699999997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686.77995699999997</v>
      </c>
      <c r="C61" s="183">
        <f t="shared" ca="1" si="15"/>
        <v>512.33784792199992</v>
      </c>
      <c r="D61" s="184">
        <f t="shared" ca="1" si="15"/>
        <v>165.03322366710003</v>
      </c>
      <c r="E61" s="184">
        <f t="shared" ca="1" si="15"/>
        <v>9.4088854109</v>
      </c>
      <c r="F61" s="185">
        <f t="shared" ca="1" si="15"/>
        <v>0</v>
      </c>
      <c r="G61" s="186">
        <f t="shared" ca="1" si="1"/>
        <v>686.77995699999997</v>
      </c>
      <c r="H61" s="186">
        <f t="shared" ca="1" si="2"/>
        <v>664.32225200000005</v>
      </c>
      <c r="I61" s="187">
        <f t="shared" ca="1" si="5"/>
        <v>495.58</v>
      </c>
      <c r="J61" s="184">
        <f t="shared" ca="1" si="6"/>
        <v>159.63</v>
      </c>
      <c r="K61" s="184">
        <f t="shared" ca="1" si="7"/>
        <v>9.1</v>
      </c>
      <c r="L61" s="184">
        <f t="shared" ca="1" si="8"/>
        <v>0</v>
      </c>
      <c r="M61" s="185">
        <f t="shared" ca="1" si="9"/>
        <v>664.31000000000006</v>
      </c>
      <c r="N61" s="183">
        <f t="shared" ca="1" si="10"/>
        <v>512.34274825015427</v>
      </c>
      <c r="O61" s="184">
        <f t="shared" ca="1" si="11"/>
        <v>165.02940575320258</v>
      </c>
      <c r="P61" s="184">
        <f t="shared" ca="1" si="12"/>
        <v>9.4078029966431345</v>
      </c>
      <c r="Q61" s="184">
        <f t="shared" ca="1" si="13"/>
        <v>0</v>
      </c>
      <c r="R61" s="185">
        <f t="shared" ca="1" si="14"/>
        <v>686.77995699999997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686.77995699999997</v>
      </c>
      <c r="C62" s="183">
        <f t="shared" ca="1" si="15"/>
        <v>512.33784792199992</v>
      </c>
      <c r="D62" s="184">
        <f t="shared" ca="1" si="15"/>
        <v>165.03322366710003</v>
      </c>
      <c r="E62" s="184">
        <f t="shared" ca="1" si="15"/>
        <v>9.4088854109</v>
      </c>
      <c r="F62" s="185">
        <f t="shared" ca="1" si="15"/>
        <v>0</v>
      </c>
      <c r="G62" s="186">
        <f t="shared" ca="1" si="1"/>
        <v>686.77995699999997</v>
      </c>
      <c r="H62" s="186">
        <f t="shared" ca="1" si="2"/>
        <v>664.32225200000005</v>
      </c>
      <c r="I62" s="187">
        <f t="shared" ca="1" si="5"/>
        <v>495.58</v>
      </c>
      <c r="J62" s="184">
        <f t="shared" ca="1" si="6"/>
        <v>159.63</v>
      </c>
      <c r="K62" s="184">
        <f t="shared" ca="1" si="7"/>
        <v>9.1</v>
      </c>
      <c r="L62" s="184">
        <f t="shared" ca="1" si="8"/>
        <v>0</v>
      </c>
      <c r="M62" s="185">
        <f t="shared" ca="1" si="9"/>
        <v>664.31000000000006</v>
      </c>
      <c r="N62" s="183">
        <f t="shared" ca="1" si="10"/>
        <v>512.34274825015427</v>
      </c>
      <c r="O62" s="184">
        <f t="shared" ca="1" si="11"/>
        <v>165.02940575320258</v>
      </c>
      <c r="P62" s="184">
        <f t="shared" ca="1" si="12"/>
        <v>9.4078029966431345</v>
      </c>
      <c r="Q62" s="184">
        <f t="shared" ca="1" si="13"/>
        <v>0</v>
      </c>
      <c r="R62" s="185">
        <f t="shared" ca="1" si="14"/>
        <v>686.77995699999997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686.77995699999997</v>
      </c>
      <c r="C63" s="183">
        <f t="shared" ca="1" si="15"/>
        <v>512.33784792199992</v>
      </c>
      <c r="D63" s="184">
        <f t="shared" ca="1" si="15"/>
        <v>165.03322366710003</v>
      </c>
      <c r="E63" s="184">
        <f t="shared" ca="1" si="15"/>
        <v>9.4088854109</v>
      </c>
      <c r="F63" s="185">
        <f t="shared" ca="1" si="15"/>
        <v>0</v>
      </c>
      <c r="G63" s="186">
        <f t="shared" ca="1" si="1"/>
        <v>686.77995699999997</v>
      </c>
      <c r="H63" s="186">
        <f t="shared" ca="1" si="2"/>
        <v>664.32225200000005</v>
      </c>
      <c r="I63" s="187">
        <f t="shared" ca="1" si="5"/>
        <v>495.58</v>
      </c>
      <c r="J63" s="184">
        <f t="shared" ca="1" si="6"/>
        <v>159.63</v>
      </c>
      <c r="K63" s="184">
        <f t="shared" ca="1" si="7"/>
        <v>9.1</v>
      </c>
      <c r="L63" s="184">
        <f t="shared" ca="1" si="8"/>
        <v>0</v>
      </c>
      <c r="M63" s="185">
        <f t="shared" ca="1" si="9"/>
        <v>664.31000000000006</v>
      </c>
      <c r="N63" s="183">
        <f t="shared" ca="1" si="10"/>
        <v>512.34274825015427</v>
      </c>
      <c r="O63" s="184">
        <f t="shared" ca="1" si="11"/>
        <v>165.02940575320258</v>
      </c>
      <c r="P63" s="184">
        <f t="shared" ca="1" si="12"/>
        <v>9.4078029966431345</v>
      </c>
      <c r="Q63" s="184">
        <f t="shared" ca="1" si="13"/>
        <v>0</v>
      </c>
      <c r="R63" s="185">
        <f t="shared" ca="1" si="14"/>
        <v>686.77995699999997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686.77995699999997</v>
      </c>
      <c r="C64" s="183">
        <f t="shared" ca="1" si="15"/>
        <v>512.33784792199992</v>
      </c>
      <c r="D64" s="184">
        <f t="shared" ca="1" si="15"/>
        <v>165.03322366710003</v>
      </c>
      <c r="E64" s="184">
        <f t="shared" ca="1" si="15"/>
        <v>9.4088854109</v>
      </c>
      <c r="F64" s="185">
        <f t="shared" ca="1" si="15"/>
        <v>0</v>
      </c>
      <c r="G64" s="186">
        <f t="shared" ca="1" si="1"/>
        <v>686.77995699999997</v>
      </c>
      <c r="H64" s="186">
        <f t="shared" ca="1" si="2"/>
        <v>664.32225200000005</v>
      </c>
      <c r="I64" s="187">
        <f t="shared" ca="1" si="5"/>
        <v>495.58</v>
      </c>
      <c r="J64" s="184">
        <f t="shared" ca="1" si="6"/>
        <v>159.63</v>
      </c>
      <c r="K64" s="184">
        <f t="shared" ca="1" si="7"/>
        <v>9.1</v>
      </c>
      <c r="L64" s="184">
        <f t="shared" ca="1" si="8"/>
        <v>0</v>
      </c>
      <c r="M64" s="185">
        <f t="shared" ca="1" si="9"/>
        <v>664.31000000000006</v>
      </c>
      <c r="N64" s="183">
        <f t="shared" ca="1" si="10"/>
        <v>512.34274825015427</v>
      </c>
      <c r="O64" s="184">
        <f t="shared" ca="1" si="11"/>
        <v>165.02940575320258</v>
      </c>
      <c r="P64" s="184">
        <f t="shared" ca="1" si="12"/>
        <v>9.4078029966431345</v>
      </c>
      <c r="Q64" s="184">
        <f t="shared" ca="1" si="13"/>
        <v>0</v>
      </c>
      <c r="R64" s="185">
        <f t="shared" ca="1" si="14"/>
        <v>686.77995699999997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686.77995699999997</v>
      </c>
      <c r="C65" s="183">
        <f t="shared" ca="1" si="15"/>
        <v>512.33784792199992</v>
      </c>
      <c r="D65" s="184">
        <f t="shared" ca="1" si="15"/>
        <v>165.03322366710003</v>
      </c>
      <c r="E65" s="184">
        <f t="shared" ca="1" si="15"/>
        <v>9.4088854109</v>
      </c>
      <c r="F65" s="185">
        <f t="shared" ca="1" si="15"/>
        <v>0</v>
      </c>
      <c r="G65" s="186">
        <f t="shared" ca="1" si="1"/>
        <v>686.77995699999997</v>
      </c>
      <c r="H65" s="186">
        <f t="shared" ca="1" si="2"/>
        <v>664.32225200000005</v>
      </c>
      <c r="I65" s="187">
        <f t="shared" ca="1" si="5"/>
        <v>495.58</v>
      </c>
      <c r="J65" s="184">
        <f t="shared" ca="1" si="6"/>
        <v>159.63</v>
      </c>
      <c r="K65" s="184">
        <f t="shared" ca="1" si="7"/>
        <v>9.1</v>
      </c>
      <c r="L65" s="184">
        <f t="shared" ca="1" si="8"/>
        <v>0</v>
      </c>
      <c r="M65" s="185">
        <f t="shared" ca="1" si="9"/>
        <v>664.31000000000006</v>
      </c>
      <c r="N65" s="183">
        <f t="shared" ca="1" si="10"/>
        <v>512.34274825015427</v>
      </c>
      <c r="O65" s="184">
        <f t="shared" ca="1" si="11"/>
        <v>165.02940575320258</v>
      </c>
      <c r="P65" s="184">
        <f t="shared" ca="1" si="12"/>
        <v>9.4078029966431345</v>
      </c>
      <c r="Q65" s="184">
        <f t="shared" ca="1" si="13"/>
        <v>0</v>
      </c>
      <c r="R65" s="185">
        <f t="shared" ca="1" si="14"/>
        <v>686.77995699999997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686.77995699999997</v>
      </c>
      <c r="C66" s="183">
        <f t="shared" ca="1" si="15"/>
        <v>512.33784792199992</v>
      </c>
      <c r="D66" s="184">
        <f t="shared" ca="1" si="15"/>
        <v>165.03322366710003</v>
      </c>
      <c r="E66" s="184">
        <f t="shared" ca="1" si="15"/>
        <v>9.4088854109</v>
      </c>
      <c r="F66" s="185">
        <f t="shared" ca="1" si="15"/>
        <v>0</v>
      </c>
      <c r="G66" s="186">
        <f t="shared" ca="1" si="1"/>
        <v>686.77995699999997</v>
      </c>
      <c r="H66" s="186">
        <f t="shared" ca="1" si="2"/>
        <v>664.32225200000005</v>
      </c>
      <c r="I66" s="187">
        <f t="shared" ca="1" si="5"/>
        <v>495.58</v>
      </c>
      <c r="J66" s="184">
        <f t="shared" ca="1" si="6"/>
        <v>159.63</v>
      </c>
      <c r="K66" s="184">
        <f t="shared" ca="1" si="7"/>
        <v>9.1</v>
      </c>
      <c r="L66" s="184">
        <f t="shared" ca="1" si="8"/>
        <v>0</v>
      </c>
      <c r="M66" s="185">
        <f t="shared" ca="1" si="9"/>
        <v>664.31000000000006</v>
      </c>
      <c r="N66" s="183">
        <f t="shared" ca="1" si="10"/>
        <v>512.34274825015427</v>
      </c>
      <c r="O66" s="184">
        <f t="shared" ca="1" si="11"/>
        <v>165.02940575320258</v>
      </c>
      <c r="P66" s="184">
        <f t="shared" ca="1" si="12"/>
        <v>9.4078029966431345</v>
      </c>
      <c r="Q66" s="184">
        <f t="shared" ca="1" si="13"/>
        <v>0</v>
      </c>
      <c r="R66" s="185">
        <f t="shared" ca="1" si="14"/>
        <v>686.77995699999997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686.77995699999997</v>
      </c>
      <c r="C67" s="183">
        <f t="shared" ca="1" si="15"/>
        <v>512.33784792199992</v>
      </c>
      <c r="D67" s="184">
        <f t="shared" ca="1" si="15"/>
        <v>165.03322366710003</v>
      </c>
      <c r="E67" s="184">
        <f t="shared" ca="1" si="15"/>
        <v>9.4088854109</v>
      </c>
      <c r="F67" s="185">
        <f t="shared" ca="1" si="15"/>
        <v>0</v>
      </c>
      <c r="G67" s="186">
        <f t="shared" ref="G67:G98" ca="1" si="16">INDIRECT("ISGS_exbus!" &amp; $V$3 &amp; X67)</f>
        <v>686.77995699999997</v>
      </c>
      <c r="H67" s="186">
        <f t="shared" ref="H67:H98" ca="1" si="17">INDIRECT("ISGS_Delhi_pp!" &amp; $V$3 &amp; X67)</f>
        <v>664.32225200000005</v>
      </c>
      <c r="I67" s="187">
        <f t="shared" ca="1" si="5"/>
        <v>495.58</v>
      </c>
      <c r="J67" s="184">
        <f t="shared" ca="1" si="6"/>
        <v>159.63</v>
      </c>
      <c r="K67" s="184">
        <f t="shared" ca="1" si="7"/>
        <v>9.1</v>
      </c>
      <c r="L67" s="184">
        <f t="shared" ca="1" si="8"/>
        <v>0</v>
      </c>
      <c r="M67" s="185">
        <f t="shared" ca="1" si="9"/>
        <v>664.31000000000006</v>
      </c>
      <c r="N67" s="183">
        <f t="shared" ca="1" si="10"/>
        <v>512.34274825015427</v>
      </c>
      <c r="O67" s="184">
        <f t="shared" ca="1" si="11"/>
        <v>165.02940575320258</v>
      </c>
      <c r="P67" s="184">
        <f t="shared" ca="1" si="12"/>
        <v>9.4078029966431345</v>
      </c>
      <c r="Q67" s="184">
        <f t="shared" ca="1" si="13"/>
        <v>0</v>
      </c>
      <c r="R67" s="185">
        <f t="shared" ca="1" si="14"/>
        <v>686.77995699999997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686.77995699999997</v>
      </c>
      <c r="C68" s="183">
        <f t="shared" ref="C68:F98" ca="1" si="19">$B68*C$1/100</f>
        <v>512.33784792199992</v>
      </c>
      <c r="D68" s="184">
        <f t="shared" ca="1" si="19"/>
        <v>165.03322366710003</v>
      </c>
      <c r="E68" s="184">
        <f t="shared" ca="1" si="19"/>
        <v>9.4088854109</v>
      </c>
      <c r="F68" s="185">
        <f t="shared" ca="1" si="19"/>
        <v>0</v>
      </c>
      <c r="G68" s="186">
        <f t="shared" ca="1" si="16"/>
        <v>686.77995699999997</v>
      </c>
      <c r="H68" s="186">
        <f t="shared" ca="1" si="17"/>
        <v>664.32225200000005</v>
      </c>
      <c r="I68" s="187">
        <f t="shared" ref="I68:I98" ca="1" si="20">INDIRECT("BRPL_EOD!" &amp; $V$3 &amp; X68)</f>
        <v>495.58</v>
      </c>
      <c r="J68" s="184">
        <f t="shared" ref="J68:J98" ca="1" si="21">INDIRECT("BYPL_EOD!" &amp; $V$3 &amp; X68)</f>
        <v>159.63</v>
      </c>
      <c r="K68" s="184">
        <f t="shared" ref="K68:K98" ca="1" si="22">INDIRECT("TPDDL_EOD!" &amp; $V$3 &amp; X68)</f>
        <v>9.1</v>
      </c>
      <c r="L68" s="184">
        <f t="shared" ref="L68:L98" ca="1" si="23">INDIRECT("NDMC_EOD!" &amp; $V$3 &amp; X68)</f>
        <v>0</v>
      </c>
      <c r="M68" s="185">
        <f t="shared" ref="M68:M98" ca="1" si="24">SUM(I68:L68)</f>
        <v>664.31000000000006</v>
      </c>
      <c r="N68" s="183">
        <f t="shared" ref="N68:N98" ca="1" si="25">INDIRECT("BRPL_ISGS_exbus!" &amp; $V$3 &amp; X68)</f>
        <v>512.34274825015427</v>
      </c>
      <c r="O68" s="184">
        <f t="shared" ref="O68:O98" ca="1" si="26">INDIRECT("BYPL_ISGS_exbus!" &amp; $V$3 &amp; X68)</f>
        <v>165.02940575320258</v>
      </c>
      <c r="P68" s="184">
        <f t="shared" ref="P68:P98" ca="1" si="27">INDIRECT("TPDDL_ISGS_exbus!" &amp; $V$3 &amp; X68)</f>
        <v>9.4078029966431345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686.77995699999997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686.77995699999997</v>
      </c>
      <c r="C69" s="183">
        <f t="shared" ca="1" si="19"/>
        <v>512.33784792199992</v>
      </c>
      <c r="D69" s="184">
        <f t="shared" ca="1" si="19"/>
        <v>165.03322366710003</v>
      </c>
      <c r="E69" s="184">
        <f t="shared" ca="1" si="19"/>
        <v>9.4088854109</v>
      </c>
      <c r="F69" s="185">
        <f t="shared" ca="1" si="19"/>
        <v>0</v>
      </c>
      <c r="G69" s="186">
        <f t="shared" ca="1" si="16"/>
        <v>686.77995699999997</v>
      </c>
      <c r="H69" s="186">
        <f t="shared" ca="1" si="17"/>
        <v>664.32225200000005</v>
      </c>
      <c r="I69" s="187">
        <f t="shared" ca="1" si="20"/>
        <v>495.58</v>
      </c>
      <c r="J69" s="184">
        <f t="shared" ca="1" si="21"/>
        <v>159.63</v>
      </c>
      <c r="K69" s="184">
        <f t="shared" ca="1" si="22"/>
        <v>9.1</v>
      </c>
      <c r="L69" s="184">
        <f t="shared" ca="1" si="23"/>
        <v>0</v>
      </c>
      <c r="M69" s="185">
        <f t="shared" ca="1" si="24"/>
        <v>664.31000000000006</v>
      </c>
      <c r="N69" s="183">
        <f t="shared" ca="1" si="25"/>
        <v>512.34274825015427</v>
      </c>
      <c r="O69" s="184">
        <f t="shared" ca="1" si="26"/>
        <v>165.02940575320258</v>
      </c>
      <c r="P69" s="184">
        <f t="shared" ca="1" si="27"/>
        <v>9.4078029966431345</v>
      </c>
      <c r="Q69" s="184">
        <f t="shared" ca="1" si="28"/>
        <v>0</v>
      </c>
      <c r="R69" s="185">
        <f t="shared" ca="1" si="29"/>
        <v>686.77995699999997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686.77995699999997</v>
      </c>
      <c r="C70" s="183">
        <f t="shared" ca="1" si="19"/>
        <v>512.33784792199992</v>
      </c>
      <c r="D70" s="184">
        <f t="shared" ca="1" si="19"/>
        <v>165.03322366710003</v>
      </c>
      <c r="E70" s="184">
        <f t="shared" ca="1" si="19"/>
        <v>9.4088854109</v>
      </c>
      <c r="F70" s="185">
        <f t="shared" ca="1" si="19"/>
        <v>0</v>
      </c>
      <c r="G70" s="186">
        <f t="shared" ca="1" si="16"/>
        <v>686.77995699999997</v>
      </c>
      <c r="H70" s="186">
        <f t="shared" ca="1" si="17"/>
        <v>664.32225200000005</v>
      </c>
      <c r="I70" s="187">
        <f t="shared" ca="1" si="20"/>
        <v>495.58</v>
      </c>
      <c r="J70" s="184">
        <f t="shared" ca="1" si="21"/>
        <v>159.63</v>
      </c>
      <c r="K70" s="184">
        <f t="shared" ca="1" si="22"/>
        <v>9.1</v>
      </c>
      <c r="L70" s="184">
        <f t="shared" ca="1" si="23"/>
        <v>0</v>
      </c>
      <c r="M70" s="185">
        <f t="shared" ca="1" si="24"/>
        <v>664.31000000000006</v>
      </c>
      <c r="N70" s="183">
        <f t="shared" ca="1" si="25"/>
        <v>512.34274825015427</v>
      </c>
      <c r="O70" s="184">
        <f t="shared" ca="1" si="26"/>
        <v>165.02940575320258</v>
      </c>
      <c r="P70" s="184">
        <f t="shared" ca="1" si="27"/>
        <v>9.4078029966431345</v>
      </c>
      <c r="Q70" s="184">
        <f t="shared" ca="1" si="28"/>
        <v>0</v>
      </c>
      <c r="R70" s="185">
        <f t="shared" ca="1" si="29"/>
        <v>686.77995699999997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686.77995699999997</v>
      </c>
      <c r="C71" s="183">
        <f t="shared" ca="1" si="19"/>
        <v>512.33784792199992</v>
      </c>
      <c r="D71" s="184">
        <f t="shared" ca="1" si="19"/>
        <v>165.03322366710003</v>
      </c>
      <c r="E71" s="184">
        <f t="shared" ca="1" si="19"/>
        <v>9.4088854109</v>
      </c>
      <c r="F71" s="185">
        <f t="shared" ca="1" si="19"/>
        <v>0</v>
      </c>
      <c r="G71" s="186">
        <f t="shared" ca="1" si="16"/>
        <v>686.77995699999997</v>
      </c>
      <c r="H71" s="186">
        <f t="shared" ca="1" si="17"/>
        <v>664.32225200000005</v>
      </c>
      <c r="I71" s="187">
        <f t="shared" ca="1" si="20"/>
        <v>495.58</v>
      </c>
      <c r="J71" s="184">
        <f t="shared" ca="1" si="21"/>
        <v>159.63</v>
      </c>
      <c r="K71" s="184">
        <f t="shared" ca="1" si="22"/>
        <v>9.1</v>
      </c>
      <c r="L71" s="184">
        <f t="shared" ca="1" si="23"/>
        <v>0</v>
      </c>
      <c r="M71" s="185">
        <f t="shared" ca="1" si="24"/>
        <v>664.31000000000006</v>
      </c>
      <c r="N71" s="183">
        <f t="shared" ca="1" si="25"/>
        <v>512.34274825015427</v>
      </c>
      <c r="O71" s="184">
        <f t="shared" ca="1" si="26"/>
        <v>165.02940575320258</v>
      </c>
      <c r="P71" s="184">
        <f t="shared" ca="1" si="27"/>
        <v>9.4078029966431345</v>
      </c>
      <c r="Q71" s="184">
        <f t="shared" ca="1" si="28"/>
        <v>0</v>
      </c>
      <c r="R71" s="185">
        <f t="shared" ca="1" si="29"/>
        <v>686.77995699999997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686.77995699999997</v>
      </c>
      <c r="C72" s="183">
        <f t="shared" ca="1" si="19"/>
        <v>512.33784792199992</v>
      </c>
      <c r="D72" s="184">
        <f t="shared" ca="1" si="19"/>
        <v>165.03322366710003</v>
      </c>
      <c r="E72" s="184">
        <f t="shared" ca="1" si="19"/>
        <v>9.4088854109</v>
      </c>
      <c r="F72" s="185">
        <f t="shared" ca="1" si="19"/>
        <v>0</v>
      </c>
      <c r="G72" s="186">
        <f t="shared" ca="1" si="16"/>
        <v>686.77995699999997</v>
      </c>
      <c r="H72" s="186">
        <f t="shared" ca="1" si="17"/>
        <v>664.32225200000005</v>
      </c>
      <c r="I72" s="187">
        <f t="shared" ca="1" si="20"/>
        <v>495.58</v>
      </c>
      <c r="J72" s="184">
        <f t="shared" ca="1" si="21"/>
        <v>159.63</v>
      </c>
      <c r="K72" s="184">
        <f t="shared" ca="1" si="22"/>
        <v>9.1</v>
      </c>
      <c r="L72" s="184">
        <f t="shared" ca="1" si="23"/>
        <v>0</v>
      </c>
      <c r="M72" s="185">
        <f t="shared" ca="1" si="24"/>
        <v>664.31000000000006</v>
      </c>
      <c r="N72" s="183">
        <f t="shared" ca="1" si="25"/>
        <v>512.34274825015427</v>
      </c>
      <c r="O72" s="184">
        <f t="shared" ca="1" si="26"/>
        <v>165.02940575320258</v>
      </c>
      <c r="P72" s="184">
        <f t="shared" ca="1" si="27"/>
        <v>9.4078029966431345</v>
      </c>
      <c r="Q72" s="184">
        <f t="shared" ca="1" si="28"/>
        <v>0</v>
      </c>
      <c r="R72" s="185">
        <f t="shared" ca="1" si="29"/>
        <v>686.77995699999997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686.77995699999997</v>
      </c>
      <c r="C73" s="183">
        <f t="shared" ca="1" si="19"/>
        <v>512.33784792199992</v>
      </c>
      <c r="D73" s="184">
        <f t="shared" ca="1" si="19"/>
        <v>165.03322366710003</v>
      </c>
      <c r="E73" s="184">
        <f t="shared" ca="1" si="19"/>
        <v>9.4088854109</v>
      </c>
      <c r="F73" s="185">
        <f t="shared" ca="1" si="19"/>
        <v>0</v>
      </c>
      <c r="G73" s="186">
        <f t="shared" ca="1" si="16"/>
        <v>686.77995699999997</v>
      </c>
      <c r="H73" s="186">
        <f t="shared" ca="1" si="17"/>
        <v>664.32225200000005</v>
      </c>
      <c r="I73" s="187">
        <f t="shared" ca="1" si="20"/>
        <v>495.58</v>
      </c>
      <c r="J73" s="184">
        <f t="shared" ca="1" si="21"/>
        <v>159.63</v>
      </c>
      <c r="K73" s="184">
        <f t="shared" ca="1" si="22"/>
        <v>9.1</v>
      </c>
      <c r="L73" s="184">
        <f t="shared" ca="1" si="23"/>
        <v>0</v>
      </c>
      <c r="M73" s="185">
        <f t="shared" ca="1" si="24"/>
        <v>664.31000000000006</v>
      </c>
      <c r="N73" s="183">
        <f t="shared" ca="1" si="25"/>
        <v>512.34274825015427</v>
      </c>
      <c r="O73" s="184">
        <f t="shared" ca="1" si="26"/>
        <v>165.02940575320258</v>
      </c>
      <c r="P73" s="184">
        <f t="shared" ca="1" si="27"/>
        <v>9.4078029966431345</v>
      </c>
      <c r="Q73" s="184">
        <f t="shared" ca="1" si="28"/>
        <v>0</v>
      </c>
      <c r="R73" s="185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686.77995699999997</v>
      </c>
      <c r="C74" s="183">
        <f t="shared" ca="1" si="19"/>
        <v>512.33784792199992</v>
      </c>
      <c r="D74" s="184">
        <f t="shared" ca="1" si="19"/>
        <v>165.03322366710003</v>
      </c>
      <c r="E74" s="184">
        <f t="shared" ca="1" si="19"/>
        <v>9.4088854109</v>
      </c>
      <c r="F74" s="185">
        <f t="shared" ca="1" si="19"/>
        <v>0</v>
      </c>
      <c r="G74" s="186">
        <f t="shared" ca="1" si="16"/>
        <v>686.77995699999997</v>
      </c>
      <c r="H74" s="186">
        <f t="shared" ca="1" si="17"/>
        <v>664.32225200000005</v>
      </c>
      <c r="I74" s="187">
        <f t="shared" ca="1" si="20"/>
        <v>495.58</v>
      </c>
      <c r="J74" s="184">
        <f t="shared" ca="1" si="21"/>
        <v>159.63</v>
      </c>
      <c r="K74" s="184">
        <f t="shared" ca="1" si="22"/>
        <v>9.1</v>
      </c>
      <c r="L74" s="184">
        <f t="shared" ca="1" si="23"/>
        <v>0</v>
      </c>
      <c r="M74" s="185">
        <f t="shared" ca="1" si="24"/>
        <v>664.31000000000006</v>
      </c>
      <c r="N74" s="183">
        <f t="shared" ca="1" si="25"/>
        <v>512.34274825015427</v>
      </c>
      <c r="O74" s="184">
        <f t="shared" ca="1" si="26"/>
        <v>165.02940575320258</v>
      </c>
      <c r="P74" s="184">
        <f t="shared" ca="1" si="27"/>
        <v>9.4078029966431345</v>
      </c>
      <c r="Q74" s="184">
        <f t="shared" ca="1" si="28"/>
        <v>0</v>
      </c>
      <c r="R74" s="185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686.77995699999997</v>
      </c>
      <c r="C75" s="183">
        <f t="shared" ca="1" si="19"/>
        <v>512.33784792199992</v>
      </c>
      <c r="D75" s="184">
        <f t="shared" ca="1" si="19"/>
        <v>165.03322366710003</v>
      </c>
      <c r="E75" s="184">
        <f t="shared" ca="1" si="19"/>
        <v>9.4088854109</v>
      </c>
      <c r="F75" s="185">
        <f t="shared" ca="1" si="19"/>
        <v>0</v>
      </c>
      <c r="G75" s="186">
        <f t="shared" ca="1" si="16"/>
        <v>686.77995699999997</v>
      </c>
      <c r="H75" s="186">
        <f t="shared" ca="1" si="17"/>
        <v>664.32225200000005</v>
      </c>
      <c r="I75" s="187">
        <f t="shared" ca="1" si="20"/>
        <v>495.58</v>
      </c>
      <c r="J75" s="184">
        <f t="shared" ca="1" si="21"/>
        <v>159.63</v>
      </c>
      <c r="K75" s="184">
        <f t="shared" ca="1" si="22"/>
        <v>9.1</v>
      </c>
      <c r="L75" s="184">
        <f t="shared" ca="1" si="23"/>
        <v>0</v>
      </c>
      <c r="M75" s="185">
        <f t="shared" ca="1" si="24"/>
        <v>664.31000000000006</v>
      </c>
      <c r="N75" s="183">
        <f t="shared" ca="1" si="25"/>
        <v>512.34274825015427</v>
      </c>
      <c r="O75" s="184">
        <f t="shared" ca="1" si="26"/>
        <v>165.02940575320258</v>
      </c>
      <c r="P75" s="184">
        <f t="shared" ca="1" si="27"/>
        <v>9.4078029966431345</v>
      </c>
      <c r="Q75" s="184">
        <f t="shared" ca="1" si="28"/>
        <v>0</v>
      </c>
      <c r="R75" s="185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686.77995699999997</v>
      </c>
      <c r="C76" s="183">
        <f t="shared" ca="1" si="19"/>
        <v>512.33784792199992</v>
      </c>
      <c r="D76" s="184">
        <f t="shared" ca="1" si="19"/>
        <v>165.03322366710003</v>
      </c>
      <c r="E76" s="184">
        <f t="shared" ca="1" si="19"/>
        <v>9.4088854109</v>
      </c>
      <c r="F76" s="185">
        <f t="shared" ca="1" si="19"/>
        <v>0</v>
      </c>
      <c r="G76" s="186">
        <f t="shared" ca="1" si="16"/>
        <v>686.77995699999997</v>
      </c>
      <c r="H76" s="186">
        <f t="shared" ca="1" si="17"/>
        <v>664.32225200000005</v>
      </c>
      <c r="I76" s="187">
        <f t="shared" ca="1" si="20"/>
        <v>495.58</v>
      </c>
      <c r="J76" s="184">
        <f t="shared" ca="1" si="21"/>
        <v>159.63</v>
      </c>
      <c r="K76" s="184">
        <f t="shared" ca="1" si="22"/>
        <v>9.1</v>
      </c>
      <c r="L76" s="184">
        <f t="shared" ca="1" si="23"/>
        <v>0</v>
      </c>
      <c r="M76" s="185">
        <f t="shared" ca="1" si="24"/>
        <v>664.31000000000006</v>
      </c>
      <c r="N76" s="183">
        <f t="shared" ca="1" si="25"/>
        <v>512.34274825015427</v>
      </c>
      <c r="O76" s="184">
        <f t="shared" ca="1" si="26"/>
        <v>165.02940575320258</v>
      </c>
      <c r="P76" s="184">
        <f t="shared" ca="1" si="27"/>
        <v>9.4078029966431345</v>
      </c>
      <c r="Q76" s="184">
        <f t="shared" ca="1" si="28"/>
        <v>0</v>
      </c>
      <c r="R76" s="185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686.77995699999997</v>
      </c>
      <c r="C77" s="183">
        <f t="shared" ca="1" si="19"/>
        <v>512.33784792199992</v>
      </c>
      <c r="D77" s="184">
        <f t="shared" ca="1" si="19"/>
        <v>165.03322366710003</v>
      </c>
      <c r="E77" s="184">
        <f t="shared" ca="1" si="19"/>
        <v>9.4088854109</v>
      </c>
      <c r="F77" s="185">
        <f t="shared" ca="1" si="19"/>
        <v>0</v>
      </c>
      <c r="G77" s="186">
        <f t="shared" ca="1" si="16"/>
        <v>686.77995699999997</v>
      </c>
      <c r="H77" s="186">
        <f t="shared" ca="1" si="17"/>
        <v>664.32225200000005</v>
      </c>
      <c r="I77" s="187">
        <f t="shared" ca="1" si="20"/>
        <v>495.58</v>
      </c>
      <c r="J77" s="184">
        <f t="shared" ca="1" si="21"/>
        <v>159.63</v>
      </c>
      <c r="K77" s="184">
        <f t="shared" ca="1" si="22"/>
        <v>9.1</v>
      </c>
      <c r="L77" s="184">
        <f t="shared" ca="1" si="23"/>
        <v>0</v>
      </c>
      <c r="M77" s="185">
        <f t="shared" ca="1" si="24"/>
        <v>664.31000000000006</v>
      </c>
      <c r="N77" s="183">
        <f t="shared" ca="1" si="25"/>
        <v>512.34274825015427</v>
      </c>
      <c r="O77" s="184">
        <f t="shared" ca="1" si="26"/>
        <v>165.02940575320258</v>
      </c>
      <c r="P77" s="184">
        <f t="shared" ca="1" si="27"/>
        <v>9.4078029966431345</v>
      </c>
      <c r="Q77" s="184">
        <f t="shared" ca="1" si="28"/>
        <v>0</v>
      </c>
      <c r="R77" s="185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686.77995699999997</v>
      </c>
      <c r="C78" s="183">
        <f t="shared" ca="1" si="19"/>
        <v>512.33784792199992</v>
      </c>
      <c r="D78" s="184">
        <f t="shared" ca="1" si="19"/>
        <v>165.03322366710003</v>
      </c>
      <c r="E78" s="184">
        <f t="shared" ca="1" si="19"/>
        <v>9.4088854109</v>
      </c>
      <c r="F78" s="185">
        <f t="shared" ca="1" si="19"/>
        <v>0</v>
      </c>
      <c r="G78" s="186">
        <f t="shared" ca="1" si="16"/>
        <v>686.77995699999997</v>
      </c>
      <c r="H78" s="186">
        <f t="shared" ca="1" si="17"/>
        <v>664.32225200000005</v>
      </c>
      <c r="I78" s="187">
        <f t="shared" ca="1" si="20"/>
        <v>495.58</v>
      </c>
      <c r="J78" s="184">
        <f t="shared" ca="1" si="21"/>
        <v>159.63</v>
      </c>
      <c r="K78" s="184">
        <f t="shared" ca="1" si="22"/>
        <v>9.1</v>
      </c>
      <c r="L78" s="184">
        <f t="shared" ca="1" si="23"/>
        <v>0</v>
      </c>
      <c r="M78" s="185">
        <f t="shared" ca="1" si="24"/>
        <v>664.31000000000006</v>
      </c>
      <c r="N78" s="183">
        <f t="shared" ca="1" si="25"/>
        <v>512.34274825015427</v>
      </c>
      <c r="O78" s="184">
        <f t="shared" ca="1" si="26"/>
        <v>165.02940575320258</v>
      </c>
      <c r="P78" s="184">
        <f t="shared" ca="1" si="27"/>
        <v>9.4078029966431345</v>
      </c>
      <c r="Q78" s="184">
        <f t="shared" ca="1" si="28"/>
        <v>0</v>
      </c>
      <c r="R78" s="185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686.77995699999997</v>
      </c>
      <c r="C79" s="183">
        <f t="shared" ca="1" si="19"/>
        <v>512.33784792199992</v>
      </c>
      <c r="D79" s="184">
        <f t="shared" ca="1" si="19"/>
        <v>165.03322366710003</v>
      </c>
      <c r="E79" s="184">
        <f t="shared" ca="1" si="19"/>
        <v>9.4088854109</v>
      </c>
      <c r="F79" s="185">
        <f t="shared" ca="1" si="19"/>
        <v>0</v>
      </c>
      <c r="G79" s="186">
        <f t="shared" ca="1" si="16"/>
        <v>686.77995699999997</v>
      </c>
      <c r="H79" s="186">
        <f t="shared" ca="1" si="17"/>
        <v>664.32225200000005</v>
      </c>
      <c r="I79" s="187">
        <f t="shared" ca="1" si="20"/>
        <v>495.58</v>
      </c>
      <c r="J79" s="184">
        <f t="shared" ca="1" si="21"/>
        <v>159.63</v>
      </c>
      <c r="K79" s="184">
        <f t="shared" ca="1" si="22"/>
        <v>9.1</v>
      </c>
      <c r="L79" s="184">
        <f t="shared" ca="1" si="23"/>
        <v>0</v>
      </c>
      <c r="M79" s="185">
        <f t="shared" ca="1" si="24"/>
        <v>664.31000000000006</v>
      </c>
      <c r="N79" s="183">
        <f t="shared" ca="1" si="25"/>
        <v>512.34274825015427</v>
      </c>
      <c r="O79" s="184">
        <f t="shared" ca="1" si="26"/>
        <v>165.02940575320258</v>
      </c>
      <c r="P79" s="184">
        <f t="shared" ca="1" si="27"/>
        <v>9.4078029966431345</v>
      </c>
      <c r="Q79" s="184">
        <f t="shared" ca="1" si="28"/>
        <v>0</v>
      </c>
      <c r="R79" s="185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686.77995699999997</v>
      </c>
      <c r="C80" s="183">
        <f t="shared" ca="1" si="19"/>
        <v>512.33784792199992</v>
      </c>
      <c r="D80" s="184">
        <f t="shared" ca="1" si="19"/>
        <v>165.03322366710003</v>
      </c>
      <c r="E80" s="184">
        <f t="shared" ca="1" si="19"/>
        <v>9.4088854109</v>
      </c>
      <c r="F80" s="185">
        <f t="shared" ca="1" si="19"/>
        <v>0</v>
      </c>
      <c r="G80" s="186">
        <f t="shared" ca="1" si="16"/>
        <v>686.77995699999997</v>
      </c>
      <c r="H80" s="186">
        <f t="shared" ca="1" si="17"/>
        <v>664.32225200000005</v>
      </c>
      <c r="I80" s="187">
        <f t="shared" ca="1" si="20"/>
        <v>495.58</v>
      </c>
      <c r="J80" s="184">
        <f t="shared" ca="1" si="21"/>
        <v>159.63</v>
      </c>
      <c r="K80" s="184">
        <f t="shared" ca="1" si="22"/>
        <v>9.1</v>
      </c>
      <c r="L80" s="184">
        <f t="shared" ca="1" si="23"/>
        <v>0</v>
      </c>
      <c r="M80" s="185">
        <f t="shared" ca="1" si="24"/>
        <v>664.31000000000006</v>
      </c>
      <c r="N80" s="183">
        <f t="shared" ca="1" si="25"/>
        <v>512.34274825015427</v>
      </c>
      <c r="O80" s="184">
        <f t="shared" ca="1" si="26"/>
        <v>165.02940575320258</v>
      </c>
      <c r="P80" s="184">
        <f t="shared" ca="1" si="27"/>
        <v>9.4078029966431345</v>
      </c>
      <c r="Q80" s="184">
        <f t="shared" ca="1" si="28"/>
        <v>0</v>
      </c>
      <c r="R80" s="185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686.77995699999997</v>
      </c>
      <c r="C81" s="183">
        <f t="shared" ca="1" si="19"/>
        <v>512.33784792199992</v>
      </c>
      <c r="D81" s="184">
        <f t="shared" ca="1" si="19"/>
        <v>165.03322366710003</v>
      </c>
      <c r="E81" s="184">
        <f t="shared" ca="1" si="19"/>
        <v>9.4088854109</v>
      </c>
      <c r="F81" s="185">
        <f t="shared" ca="1" si="19"/>
        <v>0</v>
      </c>
      <c r="G81" s="186">
        <f t="shared" ca="1" si="16"/>
        <v>686.77995699999997</v>
      </c>
      <c r="H81" s="186">
        <f t="shared" ca="1" si="17"/>
        <v>664.32225200000005</v>
      </c>
      <c r="I81" s="187">
        <f t="shared" ca="1" si="20"/>
        <v>495.58</v>
      </c>
      <c r="J81" s="184">
        <f t="shared" ca="1" si="21"/>
        <v>159.63</v>
      </c>
      <c r="K81" s="184">
        <f t="shared" ca="1" si="22"/>
        <v>9.1</v>
      </c>
      <c r="L81" s="184">
        <f t="shared" ca="1" si="23"/>
        <v>0</v>
      </c>
      <c r="M81" s="185">
        <f t="shared" ca="1" si="24"/>
        <v>664.31000000000006</v>
      </c>
      <c r="N81" s="183">
        <f t="shared" ca="1" si="25"/>
        <v>512.34274825015427</v>
      </c>
      <c r="O81" s="184">
        <f t="shared" ca="1" si="26"/>
        <v>165.02940575320258</v>
      </c>
      <c r="P81" s="184">
        <f t="shared" ca="1" si="27"/>
        <v>9.4078029966431345</v>
      </c>
      <c r="Q81" s="184">
        <f t="shared" ca="1" si="28"/>
        <v>0</v>
      </c>
      <c r="R81" s="185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686.77995699999997</v>
      </c>
      <c r="C82" s="183">
        <f t="shared" ca="1" si="19"/>
        <v>512.33784792199992</v>
      </c>
      <c r="D82" s="184">
        <f t="shared" ca="1" si="19"/>
        <v>165.03322366710003</v>
      </c>
      <c r="E82" s="184">
        <f t="shared" ca="1" si="19"/>
        <v>9.4088854109</v>
      </c>
      <c r="F82" s="185">
        <f t="shared" ca="1" si="19"/>
        <v>0</v>
      </c>
      <c r="G82" s="186">
        <f t="shared" ca="1" si="16"/>
        <v>686.77995699999997</v>
      </c>
      <c r="H82" s="186">
        <f t="shared" ca="1" si="17"/>
        <v>664.32225200000005</v>
      </c>
      <c r="I82" s="187">
        <f t="shared" ca="1" si="20"/>
        <v>495.58</v>
      </c>
      <c r="J82" s="184">
        <f t="shared" ca="1" si="21"/>
        <v>159.63</v>
      </c>
      <c r="K82" s="184">
        <f t="shared" ca="1" si="22"/>
        <v>9.1</v>
      </c>
      <c r="L82" s="184">
        <f t="shared" ca="1" si="23"/>
        <v>0</v>
      </c>
      <c r="M82" s="185">
        <f t="shared" ca="1" si="24"/>
        <v>664.31000000000006</v>
      </c>
      <c r="N82" s="183">
        <f t="shared" ca="1" si="25"/>
        <v>512.34274825015427</v>
      </c>
      <c r="O82" s="184">
        <f t="shared" ca="1" si="26"/>
        <v>165.02940575320258</v>
      </c>
      <c r="P82" s="184">
        <f t="shared" ca="1" si="27"/>
        <v>9.4078029966431345</v>
      </c>
      <c r="Q82" s="184">
        <f t="shared" ca="1" si="28"/>
        <v>0</v>
      </c>
      <c r="R82" s="185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686.77995699999997</v>
      </c>
      <c r="C83" s="183">
        <f t="shared" ca="1" si="19"/>
        <v>512.33784792199992</v>
      </c>
      <c r="D83" s="184">
        <f t="shared" ca="1" si="19"/>
        <v>165.03322366710003</v>
      </c>
      <c r="E83" s="184">
        <f t="shared" ca="1" si="19"/>
        <v>9.4088854109</v>
      </c>
      <c r="F83" s="185">
        <f t="shared" ca="1" si="19"/>
        <v>0</v>
      </c>
      <c r="G83" s="186">
        <f t="shared" ca="1" si="16"/>
        <v>686.77995699999997</v>
      </c>
      <c r="H83" s="186">
        <f t="shared" ca="1" si="17"/>
        <v>664.32225200000005</v>
      </c>
      <c r="I83" s="187">
        <f t="shared" ca="1" si="20"/>
        <v>495.58</v>
      </c>
      <c r="J83" s="184">
        <f t="shared" ca="1" si="21"/>
        <v>159.63</v>
      </c>
      <c r="K83" s="184">
        <f t="shared" ca="1" si="22"/>
        <v>9.1</v>
      </c>
      <c r="L83" s="184">
        <f t="shared" ca="1" si="23"/>
        <v>0</v>
      </c>
      <c r="M83" s="185">
        <f t="shared" ca="1" si="24"/>
        <v>664.31000000000006</v>
      </c>
      <c r="N83" s="183">
        <f t="shared" ca="1" si="25"/>
        <v>512.34274825015427</v>
      </c>
      <c r="O83" s="184">
        <f t="shared" ca="1" si="26"/>
        <v>165.02940575320258</v>
      </c>
      <c r="P83" s="184">
        <f t="shared" ca="1" si="27"/>
        <v>9.4078029966431345</v>
      </c>
      <c r="Q83" s="184">
        <f t="shared" ca="1" si="28"/>
        <v>0</v>
      </c>
      <c r="R83" s="185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686.77995699999997</v>
      </c>
      <c r="C84" s="183">
        <f t="shared" ca="1" si="19"/>
        <v>512.33784792199992</v>
      </c>
      <c r="D84" s="184">
        <f t="shared" ca="1" si="19"/>
        <v>165.03322366710003</v>
      </c>
      <c r="E84" s="184">
        <f t="shared" ca="1" si="19"/>
        <v>9.4088854109</v>
      </c>
      <c r="F84" s="185">
        <f t="shared" ca="1" si="19"/>
        <v>0</v>
      </c>
      <c r="G84" s="186">
        <f t="shared" ca="1" si="16"/>
        <v>686.77995699999997</v>
      </c>
      <c r="H84" s="186">
        <f t="shared" ca="1" si="17"/>
        <v>664.32225200000005</v>
      </c>
      <c r="I84" s="187">
        <f t="shared" ca="1" si="20"/>
        <v>495.58</v>
      </c>
      <c r="J84" s="184">
        <f t="shared" ca="1" si="21"/>
        <v>159.63</v>
      </c>
      <c r="K84" s="184">
        <f t="shared" ca="1" si="22"/>
        <v>9.1</v>
      </c>
      <c r="L84" s="184">
        <f t="shared" ca="1" si="23"/>
        <v>0</v>
      </c>
      <c r="M84" s="185">
        <f t="shared" ca="1" si="24"/>
        <v>664.31000000000006</v>
      </c>
      <c r="N84" s="183">
        <f t="shared" ca="1" si="25"/>
        <v>512.34274825015427</v>
      </c>
      <c r="O84" s="184">
        <f t="shared" ca="1" si="26"/>
        <v>165.02940575320258</v>
      </c>
      <c r="P84" s="184">
        <f t="shared" ca="1" si="27"/>
        <v>9.4078029966431345</v>
      </c>
      <c r="Q84" s="184">
        <f t="shared" ca="1" si="28"/>
        <v>0</v>
      </c>
      <c r="R84" s="185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686.77995699999997</v>
      </c>
      <c r="C85" s="183">
        <f t="shared" ca="1" si="19"/>
        <v>512.33784792199992</v>
      </c>
      <c r="D85" s="184">
        <f t="shared" ca="1" si="19"/>
        <v>165.03322366710003</v>
      </c>
      <c r="E85" s="184">
        <f t="shared" ca="1" si="19"/>
        <v>9.4088854109</v>
      </c>
      <c r="F85" s="185">
        <f t="shared" ca="1" si="19"/>
        <v>0</v>
      </c>
      <c r="G85" s="186">
        <f t="shared" ca="1" si="16"/>
        <v>686.77995699999997</v>
      </c>
      <c r="H85" s="186">
        <f t="shared" ca="1" si="17"/>
        <v>664.32225200000005</v>
      </c>
      <c r="I85" s="187">
        <f t="shared" ca="1" si="20"/>
        <v>495.58</v>
      </c>
      <c r="J85" s="184">
        <f t="shared" ca="1" si="21"/>
        <v>159.63</v>
      </c>
      <c r="K85" s="184">
        <f t="shared" ca="1" si="22"/>
        <v>9.1</v>
      </c>
      <c r="L85" s="184">
        <f t="shared" ca="1" si="23"/>
        <v>0</v>
      </c>
      <c r="M85" s="185">
        <f t="shared" ca="1" si="24"/>
        <v>664.31000000000006</v>
      </c>
      <c r="N85" s="183">
        <f t="shared" ca="1" si="25"/>
        <v>512.34274825015427</v>
      </c>
      <c r="O85" s="184">
        <f t="shared" ca="1" si="26"/>
        <v>165.02940575320258</v>
      </c>
      <c r="P85" s="184">
        <f t="shared" ca="1" si="27"/>
        <v>9.4078029966431345</v>
      </c>
      <c r="Q85" s="184">
        <f t="shared" ca="1" si="28"/>
        <v>0</v>
      </c>
      <c r="R85" s="185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686.77995699999997</v>
      </c>
      <c r="C86" s="183">
        <f t="shared" ca="1" si="19"/>
        <v>512.33784792199992</v>
      </c>
      <c r="D86" s="184">
        <f t="shared" ca="1" si="19"/>
        <v>165.03322366710003</v>
      </c>
      <c r="E86" s="184">
        <f t="shared" ca="1" si="19"/>
        <v>9.4088854109</v>
      </c>
      <c r="F86" s="185">
        <f t="shared" ca="1" si="19"/>
        <v>0</v>
      </c>
      <c r="G86" s="186">
        <f t="shared" ca="1" si="16"/>
        <v>686.77995699999997</v>
      </c>
      <c r="H86" s="186">
        <f t="shared" ca="1" si="17"/>
        <v>664.32225200000005</v>
      </c>
      <c r="I86" s="187">
        <f t="shared" ca="1" si="20"/>
        <v>495.58</v>
      </c>
      <c r="J86" s="184">
        <f t="shared" ca="1" si="21"/>
        <v>159.63</v>
      </c>
      <c r="K86" s="184">
        <f t="shared" ca="1" si="22"/>
        <v>9.1</v>
      </c>
      <c r="L86" s="184">
        <f t="shared" ca="1" si="23"/>
        <v>0</v>
      </c>
      <c r="M86" s="185">
        <f t="shared" ca="1" si="24"/>
        <v>664.31000000000006</v>
      </c>
      <c r="N86" s="183">
        <f t="shared" ca="1" si="25"/>
        <v>512.34274825015427</v>
      </c>
      <c r="O86" s="184">
        <f t="shared" ca="1" si="26"/>
        <v>165.02940575320258</v>
      </c>
      <c r="P86" s="184">
        <f t="shared" ca="1" si="27"/>
        <v>9.4078029966431345</v>
      </c>
      <c r="Q86" s="184">
        <f t="shared" ca="1" si="28"/>
        <v>0</v>
      </c>
      <c r="R86" s="185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686.77995699999997</v>
      </c>
      <c r="C87" s="183">
        <f t="shared" ca="1" si="19"/>
        <v>512.33784792199992</v>
      </c>
      <c r="D87" s="184">
        <f t="shared" ca="1" si="19"/>
        <v>165.03322366710003</v>
      </c>
      <c r="E87" s="184">
        <f t="shared" ca="1" si="19"/>
        <v>9.4088854109</v>
      </c>
      <c r="F87" s="185">
        <f t="shared" ca="1" si="19"/>
        <v>0</v>
      </c>
      <c r="G87" s="186">
        <f t="shared" ca="1" si="16"/>
        <v>686.77995699999997</v>
      </c>
      <c r="H87" s="186">
        <f t="shared" ca="1" si="17"/>
        <v>664.32225200000005</v>
      </c>
      <c r="I87" s="187">
        <f t="shared" ca="1" si="20"/>
        <v>495.58</v>
      </c>
      <c r="J87" s="184">
        <f t="shared" ca="1" si="21"/>
        <v>159.63</v>
      </c>
      <c r="K87" s="184">
        <f t="shared" ca="1" si="22"/>
        <v>9.1</v>
      </c>
      <c r="L87" s="184">
        <f t="shared" ca="1" si="23"/>
        <v>0</v>
      </c>
      <c r="M87" s="185">
        <f t="shared" ca="1" si="24"/>
        <v>664.31000000000006</v>
      </c>
      <c r="N87" s="183">
        <f t="shared" ca="1" si="25"/>
        <v>512.34274825015427</v>
      </c>
      <c r="O87" s="184">
        <f t="shared" ca="1" si="26"/>
        <v>165.02940575320258</v>
      </c>
      <c r="P87" s="184">
        <f t="shared" ca="1" si="27"/>
        <v>9.4078029966431345</v>
      </c>
      <c r="Q87" s="184">
        <f t="shared" ca="1" si="28"/>
        <v>0</v>
      </c>
      <c r="R87" s="185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686.77995699999997</v>
      </c>
      <c r="C88" s="183">
        <f t="shared" ca="1" si="19"/>
        <v>512.33784792199992</v>
      </c>
      <c r="D88" s="184">
        <f t="shared" ca="1" si="19"/>
        <v>165.03322366710003</v>
      </c>
      <c r="E88" s="184">
        <f t="shared" ca="1" si="19"/>
        <v>9.4088854109</v>
      </c>
      <c r="F88" s="185">
        <f t="shared" ca="1" si="19"/>
        <v>0</v>
      </c>
      <c r="G88" s="186">
        <f t="shared" ca="1" si="16"/>
        <v>686.77995699999997</v>
      </c>
      <c r="H88" s="186">
        <f t="shared" ca="1" si="17"/>
        <v>664.32225200000005</v>
      </c>
      <c r="I88" s="187">
        <f t="shared" ca="1" si="20"/>
        <v>495.58</v>
      </c>
      <c r="J88" s="184">
        <f t="shared" ca="1" si="21"/>
        <v>159.63</v>
      </c>
      <c r="K88" s="184">
        <f t="shared" ca="1" si="22"/>
        <v>9.1</v>
      </c>
      <c r="L88" s="184">
        <f t="shared" ca="1" si="23"/>
        <v>0</v>
      </c>
      <c r="M88" s="185">
        <f t="shared" ca="1" si="24"/>
        <v>664.31000000000006</v>
      </c>
      <c r="N88" s="183">
        <f t="shared" ca="1" si="25"/>
        <v>512.34274825015427</v>
      </c>
      <c r="O88" s="184">
        <f t="shared" ca="1" si="26"/>
        <v>165.02940575320258</v>
      </c>
      <c r="P88" s="184">
        <f t="shared" ca="1" si="27"/>
        <v>9.4078029966431345</v>
      </c>
      <c r="Q88" s="184">
        <f t="shared" ca="1" si="28"/>
        <v>0</v>
      </c>
      <c r="R88" s="185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686.77995699999997</v>
      </c>
      <c r="C89" s="183">
        <f t="shared" ca="1" si="19"/>
        <v>512.33784792199992</v>
      </c>
      <c r="D89" s="184">
        <f t="shared" ca="1" si="19"/>
        <v>165.03322366710003</v>
      </c>
      <c r="E89" s="184">
        <f t="shared" ca="1" si="19"/>
        <v>9.4088854109</v>
      </c>
      <c r="F89" s="185">
        <f t="shared" ca="1" si="19"/>
        <v>0</v>
      </c>
      <c r="G89" s="186">
        <f t="shared" ca="1" si="16"/>
        <v>686.77995699999997</v>
      </c>
      <c r="H89" s="186">
        <f t="shared" ca="1" si="17"/>
        <v>664.32225200000005</v>
      </c>
      <c r="I89" s="187">
        <f t="shared" ca="1" si="20"/>
        <v>495.58</v>
      </c>
      <c r="J89" s="184">
        <f t="shared" ca="1" si="21"/>
        <v>159.63</v>
      </c>
      <c r="K89" s="184">
        <f t="shared" ca="1" si="22"/>
        <v>9.1</v>
      </c>
      <c r="L89" s="184">
        <f t="shared" ca="1" si="23"/>
        <v>0</v>
      </c>
      <c r="M89" s="185">
        <f t="shared" ca="1" si="24"/>
        <v>664.31000000000006</v>
      </c>
      <c r="N89" s="183">
        <f t="shared" ca="1" si="25"/>
        <v>512.34274825015427</v>
      </c>
      <c r="O89" s="184">
        <f t="shared" ca="1" si="26"/>
        <v>165.02940575320258</v>
      </c>
      <c r="P89" s="184">
        <f t="shared" ca="1" si="27"/>
        <v>9.4078029966431345</v>
      </c>
      <c r="Q89" s="184">
        <f t="shared" ca="1" si="28"/>
        <v>0</v>
      </c>
      <c r="R89" s="185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686.77995699999997</v>
      </c>
      <c r="C90" s="183">
        <f t="shared" ca="1" si="19"/>
        <v>512.33784792199992</v>
      </c>
      <c r="D90" s="184">
        <f t="shared" ca="1" si="19"/>
        <v>165.03322366710003</v>
      </c>
      <c r="E90" s="184">
        <f t="shared" ca="1" si="19"/>
        <v>9.4088854109</v>
      </c>
      <c r="F90" s="185">
        <f t="shared" ca="1" si="19"/>
        <v>0</v>
      </c>
      <c r="G90" s="186">
        <f t="shared" ca="1" si="16"/>
        <v>686.77995699999997</v>
      </c>
      <c r="H90" s="186">
        <f t="shared" ca="1" si="17"/>
        <v>664.32225200000005</v>
      </c>
      <c r="I90" s="187">
        <f t="shared" ca="1" si="20"/>
        <v>495.58</v>
      </c>
      <c r="J90" s="184">
        <f t="shared" ca="1" si="21"/>
        <v>159.63</v>
      </c>
      <c r="K90" s="184">
        <f t="shared" ca="1" si="22"/>
        <v>9.1</v>
      </c>
      <c r="L90" s="184">
        <f t="shared" ca="1" si="23"/>
        <v>0</v>
      </c>
      <c r="M90" s="185">
        <f t="shared" ca="1" si="24"/>
        <v>664.31000000000006</v>
      </c>
      <c r="N90" s="183">
        <f t="shared" ca="1" si="25"/>
        <v>512.34274825015427</v>
      </c>
      <c r="O90" s="184">
        <f t="shared" ca="1" si="26"/>
        <v>165.02940575320258</v>
      </c>
      <c r="P90" s="184">
        <f t="shared" ca="1" si="27"/>
        <v>9.4078029966431345</v>
      </c>
      <c r="Q90" s="184">
        <f t="shared" ca="1" si="28"/>
        <v>0</v>
      </c>
      <c r="R90" s="185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686.77995699999997</v>
      </c>
      <c r="C91" s="183">
        <f t="shared" ca="1" si="19"/>
        <v>512.33784792199992</v>
      </c>
      <c r="D91" s="184">
        <f t="shared" ca="1" si="19"/>
        <v>165.03322366710003</v>
      </c>
      <c r="E91" s="184">
        <f t="shared" ca="1" si="19"/>
        <v>9.4088854109</v>
      </c>
      <c r="F91" s="185">
        <f t="shared" ca="1" si="19"/>
        <v>0</v>
      </c>
      <c r="G91" s="186">
        <f t="shared" ca="1" si="16"/>
        <v>686.77995699999997</v>
      </c>
      <c r="H91" s="186">
        <f t="shared" ca="1" si="17"/>
        <v>664.32225200000005</v>
      </c>
      <c r="I91" s="187">
        <f t="shared" ca="1" si="20"/>
        <v>495.58</v>
      </c>
      <c r="J91" s="184">
        <f t="shared" ca="1" si="21"/>
        <v>159.63</v>
      </c>
      <c r="K91" s="184">
        <f t="shared" ca="1" si="22"/>
        <v>9.1</v>
      </c>
      <c r="L91" s="184">
        <f t="shared" ca="1" si="23"/>
        <v>0</v>
      </c>
      <c r="M91" s="185">
        <f t="shared" ca="1" si="24"/>
        <v>664.31000000000006</v>
      </c>
      <c r="N91" s="183">
        <f t="shared" ca="1" si="25"/>
        <v>512.34274825015427</v>
      </c>
      <c r="O91" s="184">
        <f t="shared" ca="1" si="26"/>
        <v>165.02940575320258</v>
      </c>
      <c r="P91" s="184">
        <f t="shared" ca="1" si="27"/>
        <v>9.4078029966431345</v>
      </c>
      <c r="Q91" s="184">
        <f t="shared" ca="1" si="28"/>
        <v>0</v>
      </c>
      <c r="R91" s="185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686.77995699999997</v>
      </c>
      <c r="C92" s="183">
        <f t="shared" ca="1" si="19"/>
        <v>512.33784792199992</v>
      </c>
      <c r="D92" s="184">
        <f t="shared" ca="1" si="19"/>
        <v>165.03322366710003</v>
      </c>
      <c r="E92" s="184">
        <f t="shared" ca="1" si="19"/>
        <v>9.4088854109</v>
      </c>
      <c r="F92" s="185">
        <f t="shared" ca="1" si="19"/>
        <v>0</v>
      </c>
      <c r="G92" s="186">
        <f t="shared" ca="1" si="16"/>
        <v>686.77995699999997</v>
      </c>
      <c r="H92" s="186">
        <f t="shared" ca="1" si="17"/>
        <v>664.32225200000005</v>
      </c>
      <c r="I92" s="187">
        <f t="shared" ca="1" si="20"/>
        <v>495.58</v>
      </c>
      <c r="J92" s="184">
        <f t="shared" ca="1" si="21"/>
        <v>159.63</v>
      </c>
      <c r="K92" s="184">
        <f t="shared" ca="1" si="22"/>
        <v>9.1</v>
      </c>
      <c r="L92" s="184">
        <f t="shared" ca="1" si="23"/>
        <v>0</v>
      </c>
      <c r="M92" s="185">
        <f t="shared" ca="1" si="24"/>
        <v>664.31000000000006</v>
      </c>
      <c r="N92" s="183">
        <f t="shared" ca="1" si="25"/>
        <v>512.34274825015427</v>
      </c>
      <c r="O92" s="184">
        <f t="shared" ca="1" si="26"/>
        <v>165.02940575320258</v>
      </c>
      <c r="P92" s="184">
        <f t="shared" ca="1" si="27"/>
        <v>9.4078029966431345</v>
      </c>
      <c r="Q92" s="184">
        <f t="shared" ca="1" si="28"/>
        <v>0</v>
      </c>
      <c r="R92" s="185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686.77995699999997</v>
      </c>
      <c r="C93" s="183">
        <f t="shared" ca="1" si="19"/>
        <v>512.33784792199992</v>
      </c>
      <c r="D93" s="184">
        <f t="shared" ca="1" si="19"/>
        <v>165.03322366710003</v>
      </c>
      <c r="E93" s="184">
        <f t="shared" ca="1" si="19"/>
        <v>9.4088854109</v>
      </c>
      <c r="F93" s="185">
        <f t="shared" ca="1" si="19"/>
        <v>0</v>
      </c>
      <c r="G93" s="186">
        <f t="shared" ca="1" si="16"/>
        <v>686.77995699999997</v>
      </c>
      <c r="H93" s="186">
        <f t="shared" ca="1" si="17"/>
        <v>664.32225200000005</v>
      </c>
      <c r="I93" s="187">
        <f t="shared" ca="1" si="20"/>
        <v>495.58</v>
      </c>
      <c r="J93" s="184">
        <f t="shared" ca="1" si="21"/>
        <v>159.63</v>
      </c>
      <c r="K93" s="184">
        <f t="shared" ca="1" si="22"/>
        <v>9.1</v>
      </c>
      <c r="L93" s="184">
        <f t="shared" ca="1" si="23"/>
        <v>0</v>
      </c>
      <c r="M93" s="185">
        <f t="shared" ca="1" si="24"/>
        <v>664.31000000000006</v>
      </c>
      <c r="N93" s="183">
        <f t="shared" ca="1" si="25"/>
        <v>512.34274825015427</v>
      </c>
      <c r="O93" s="184">
        <f t="shared" ca="1" si="26"/>
        <v>165.02940575320258</v>
      </c>
      <c r="P93" s="184">
        <f t="shared" ca="1" si="27"/>
        <v>9.4078029966431345</v>
      </c>
      <c r="Q93" s="184">
        <f t="shared" ca="1" si="28"/>
        <v>0</v>
      </c>
      <c r="R93" s="185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686.77995699999997</v>
      </c>
      <c r="C94" s="183">
        <f t="shared" ca="1" si="19"/>
        <v>512.33784792199992</v>
      </c>
      <c r="D94" s="184">
        <f t="shared" ca="1" si="19"/>
        <v>165.03322366710003</v>
      </c>
      <c r="E94" s="184">
        <f t="shared" ca="1" si="19"/>
        <v>9.4088854109</v>
      </c>
      <c r="F94" s="185">
        <f t="shared" ca="1" si="19"/>
        <v>0</v>
      </c>
      <c r="G94" s="186">
        <f t="shared" ca="1" si="16"/>
        <v>686.77995699999997</v>
      </c>
      <c r="H94" s="186">
        <f t="shared" ca="1" si="17"/>
        <v>664.32225200000005</v>
      </c>
      <c r="I94" s="187">
        <f t="shared" ca="1" si="20"/>
        <v>495.58</v>
      </c>
      <c r="J94" s="184">
        <f t="shared" ca="1" si="21"/>
        <v>159.63</v>
      </c>
      <c r="K94" s="184">
        <f t="shared" ca="1" si="22"/>
        <v>9.1</v>
      </c>
      <c r="L94" s="184">
        <f t="shared" ca="1" si="23"/>
        <v>0</v>
      </c>
      <c r="M94" s="185">
        <f t="shared" ca="1" si="24"/>
        <v>664.31000000000006</v>
      </c>
      <c r="N94" s="183">
        <f t="shared" ca="1" si="25"/>
        <v>512.34274825015427</v>
      </c>
      <c r="O94" s="184">
        <f t="shared" ca="1" si="26"/>
        <v>165.02940575320258</v>
      </c>
      <c r="P94" s="184">
        <f t="shared" ca="1" si="27"/>
        <v>9.4078029966431345</v>
      </c>
      <c r="Q94" s="184">
        <f t="shared" ca="1" si="28"/>
        <v>0</v>
      </c>
      <c r="R94" s="185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686.77995699999997</v>
      </c>
      <c r="C95" s="183">
        <f t="shared" ca="1" si="19"/>
        <v>512.33784792199992</v>
      </c>
      <c r="D95" s="184">
        <f t="shared" ca="1" si="19"/>
        <v>165.03322366710003</v>
      </c>
      <c r="E95" s="184">
        <f t="shared" ca="1" si="19"/>
        <v>9.4088854109</v>
      </c>
      <c r="F95" s="185">
        <f t="shared" ca="1" si="19"/>
        <v>0</v>
      </c>
      <c r="G95" s="186">
        <f t="shared" ca="1" si="16"/>
        <v>686.77995699999997</v>
      </c>
      <c r="H95" s="186">
        <f t="shared" ca="1" si="17"/>
        <v>664.32225200000005</v>
      </c>
      <c r="I95" s="187">
        <f t="shared" ca="1" si="20"/>
        <v>495.58</v>
      </c>
      <c r="J95" s="184">
        <f t="shared" ca="1" si="21"/>
        <v>159.63</v>
      </c>
      <c r="K95" s="184">
        <f t="shared" ca="1" si="22"/>
        <v>9.1</v>
      </c>
      <c r="L95" s="184">
        <f t="shared" ca="1" si="23"/>
        <v>0</v>
      </c>
      <c r="M95" s="185">
        <f t="shared" ca="1" si="24"/>
        <v>664.31000000000006</v>
      </c>
      <c r="N95" s="183">
        <f t="shared" ca="1" si="25"/>
        <v>512.34274825015427</v>
      </c>
      <c r="O95" s="184">
        <f t="shared" ca="1" si="26"/>
        <v>165.02940575320258</v>
      </c>
      <c r="P95" s="184">
        <f t="shared" ca="1" si="27"/>
        <v>9.4078029966431345</v>
      </c>
      <c r="Q95" s="184">
        <f t="shared" ca="1" si="28"/>
        <v>0</v>
      </c>
      <c r="R95" s="185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686.77995699999997</v>
      </c>
      <c r="C96" s="183">
        <f t="shared" ca="1" si="19"/>
        <v>512.33784792199992</v>
      </c>
      <c r="D96" s="184">
        <f t="shared" ca="1" si="19"/>
        <v>165.03322366710003</v>
      </c>
      <c r="E96" s="184">
        <f t="shared" ca="1" si="19"/>
        <v>9.4088854109</v>
      </c>
      <c r="F96" s="185">
        <f t="shared" ca="1" si="19"/>
        <v>0</v>
      </c>
      <c r="G96" s="186">
        <f t="shared" ca="1" si="16"/>
        <v>686.77995699999997</v>
      </c>
      <c r="H96" s="186">
        <f t="shared" ca="1" si="17"/>
        <v>664.32225200000005</v>
      </c>
      <c r="I96" s="187">
        <f t="shared" ca="1" si="20"/>
        <v>495.58</v>
      </c>
      <c r="J96" s="184">
        <f t="shared" ca="1" si="21"/>
        <v>159.63</v>
      </c>
      <c r="K96" s="184">
        <f t="shared" ca="1" si="22"/>
        <v>9.1</v>
      </c>
      <c r="L96" s="184">
        <f t="shared" ca="1" si="23"/>
        <v>0</v>
      </c>
      <c r="M96" s="185">
        <f t="shared" ca="1" si="24"/>
        <v>664.31000000000006</v>
      </c>
      <c r="N96" s="183">
        <f t="shared" ca="1" si="25"/>
        <v>512.34274825015427</v>
      </c>
      <c r="O96" s="184">
        <f t="shared" ca="1" si="26"/>
        <v>165.02940575320258</v>
      </c>
      <c r="P96" s="184">
        <f t="shared" ca="1" si="27"/>
        <v>9.4078029966431345</v>
      </c>
      <c r="Q96" s="184">
        <f t="shared" ca="1" si="28"/>
        <v>0</v>
      </c>
      <c r="R96" s="185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686.77995699999997</v>
      </c>
      <c r="C97" s="183">
        <f t="shared" ca="1" si="19"/>
        <v>512.33784792199992</v>
      </c>
      <c r="D97" s="184">
        <f t="shared" ca="1" si="19"/>
        <v>165.03322366710003</v>
      </c>
      <c r="E97" s="184">
        <f t="shared" ca="1" si="19"/>
        <v>9.4088854109</v>
      </c>
      <c r="F97" s="185">
        <f t="shared" ca="1" si="19"/>
        <v>0</v>
      </c>
      <c r="G97" s="186">
        <f t="shared" ca="1" si="16"/>
        <v>686.77995699999997</v>
      </c>
      <c r="H97" s="186">
        <f t="shared" ca="1" si="17"/>
        <v>664.32225200000005</v>
      </c>
      <c r="I97" s="187">
        <f t="shared" ca="1" si="20"/>
        <v>495.58</v>
      </c>
      <c r="J97" s="184">
        <f t="shared" ca="1" si="21"/>
        <v>159.63</v>
      </c>
      <c r="K97" s="184">
        <f t="shared" ca="1" si="22"/>
        <v>9.1</v>
      </c>
      <c r="L97" s="184">
        <f t="shared" ca="1" si="23"/>
        <v>0</v>
      </c>
      <c r="M97" s="185">
        <f t="shared" ca="1" si="24"/>
        <v>664.31000000000006</v>
      </c>
      <c r="N97" s="183">
        <f t="shared" ca="1" si="25"/>
        <v>512.34274825015427</v>
      </c>
      <c r="O97" s="184">
        <f t="shared" ca="1" si="26"/>
        <v>165.02940575320258</v>
      </c>
      <c r="P97" s="184">
        <f t="shared" ca="1" si="27"/>
        <v>9.4078029966431345</v>
      </c>
      <c r="Q97" s="184">
        <f t="shared" ca="1" si="28"/>
        <v>0</v>
      </c>
      <c r="R97" s="185">
        <f t="shared" ca="1" si="29"/>
        <v>686.77995699999997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686.77995699999997</v>
      </c>
      <c r="C98" s="188">
        <f t="shared" ca="1" si="19"/>
        <v>512.33784792199992</v>
      </c>
      <c r="D98" s="189">
        <f t="shared" ca="1" si="19"/>
        <v>165.03322366710003</v>
      </c>
      <c r="E98" s="189">
        <f t="shared" ca="1" si="19"/>
        <v>9.4088854109</v>
      </c>
      <c r="F98" s="190">
        <f t="shared" ca="1" si="19"/>
        <v>0</v>
      </c>
      <c r="G98" s="191">
        <f t="shared" ca="1" si="16"/>
        <v>686.77995699999997</v>
      </c>
      <c r="H98" s="191">
        <f t="shared" ca="1" si="17"/>
        <v>664.32225200000005</v>
      </c>
      <c r="I98" s="192">
        <f t="shared" ca="1" si="20"/>
        <v>495.58</v>
      </c>
      <c r="J98" s="189">
        <f t="shared" ca="1" si="21"/>
        <v>159.63</v>
      </c>
      <c r="K98" s="189">
        <f t="shared" ca="1" si="22"/>
        <v>9.1</v>
      </c>
      <c r="L98" s="189">
        <f t="shared" ca="1" si="23"/>
        <v>0</v>
      </c>
      <c r="M98" s="190">
        <f t="shared" ca="1" si="24"/>
        <v>664.31000000000006</v>
      </c>
      <c r="N98" s="188">
        <f t="shared" ca="1" si="25"/>
        <v>512.34274825015427</v>
      </c>
      <c r="O98" s="189">
        <f t="shared" ca="1" si="26"/>
        <v>165.02940575320258</v>
      </c>
      <c r="P98" s="189">
        <f t="shared" ca="1" si="27"/>
        <v>9.4078029966431345</v>
      </c>
      <c r="Q98" s="189">
        <f t="shared" ca="1" si="28"/>
        <v>0</v>
      </c>
      <c r="R98" s="190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13.80610292099999</v>
      </c>
      <c r="H99" s="59">
        <f t="shared" ca="1" si="30"/>
        <v>13.35464334674999</v>
      </c>
      <c r="I99" s="175">
        <f t="shared" ca="1" si="30"/>
        <v>9.3048600000000192</v>
      </c>
      <c r="J99" s="54">
        <f t="shared" ca="1" si="30"/>
        <v>3.8310999999999922</v>
      </c>
      <c r="K99" s="54">
        <f t="shared" ca="1" si="30"/>
        <v>0.21840000000000034</v>
      </c>
      <c r="L99" s="54">
        <f t="shared" ca="1" si="30"/>
        <v>0</v>
      </c>
      <c r="M99" s="55">
        <f t="shared" ca="1" si="30"/>
        <v>13.354359999999982</v>
      </c>
      <c r="N99" s="56">
        <f t="shared" ca="1" si="30"/>
        <v>9.6196158696765917</v>
      </c>
      <c r="O99" s="54">
        <f t="shared" ca="1" si="30"/>
        <v>3.9606989856738242</v>
      </c>
      <c r="P99" s="54">
        <f t="shared" ca="1" si="30"/>
        <v>0.22578806564958778</v>
      </c>
      <c r="Q99" s="54">
        <f t="shared" ca="1" si="30"/>
        <v>0</v>
      </c>
      <c r="R99" s="55">
        <f t="shared" ca="1" si="30"/>
        <v>13.80610292099999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45169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45169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45169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2023-09-01T11:21:13Z</dcterms:modified>
</cp:coreProperties>
</file>